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 kogumikud\Stat_18\"/>
    </mc:Choice>
  </mc:AlternateContent>
  <xr:revisionPtr revIDLastSave="0" documentId="8_{267ACFDF-3502-400B-869C-F41C6297FD23}" xr6:coauthVersionLast="47" xr6:coauthVersionMax="47" xr10:uidLastSave="{00000000-0000-0000-0000-000000000000}"/>
  <bookViews>
    <workbookView xWindow="-108" yWindow="-108" windowWidth="30936" windowHeight="16776" tabRatio="895" activeTab="37"/>
  </bookViews>
  <sheets>
    <sheet name="Esileht" sheetId="116" r:id="rId1"/>
    <sheet name="1" sheetId="117" r:id="rId2"/>
    <sheet name="2" sheetId="31" r:id="rId3"/>
    <sheet name="3" sheetId="30" r:id="rId4"/>
    <sheet name="4" sheetId="4" r:id="rId5"/>
    <sheet name="5" sheetId="113" r:id="rId6"/>
    <sheet name="6" sheetId="112" r:id="rId7"/>
    <sheet name="7" sheetId="114" r:id="rId8"/>
    <sheet name="8" sheetId="281" r:id="rId9"/>
    <sheet name="9" sheetId="282" r:id="rId10"/>
    <sheet name="10" sheetId="221" r:id="rId11"/>
    <sheet name="11" sheetId="222" r:id="rId12"/>
    <sheet name="12" sheetId="277" r:id="rId13"/>
    <sheet name="13" sheetId="279" r:id="rId14"/>
    <sheet name="14" sheetId="275" r:id="rId15"/>
    <sheet name="15" sheetId="276" r:id="rId16"/>
    <sheet name="16" sheetId="285" r:id="rId17"/>
    <sheet name="17" sheetId="286" r:id="rId18"/>
    <sheet name="18" sheetId="273" r:id="rId19"/>
    <sheet name="19" sheetId="274" r:id="rId20"/>
    <sheet name="20" sheetId="236" r:id="rId21"/>
    <sheet name="21" sheetId="237" r:id="rId22"/>
    <sheet name="22" sheetId="238" r:id="rId23"/>
    <sheet name="23" sheetId="201" r:id="rId24"/>
    <sheet name="24" sheetId="16" r:id="rId25"/>
    <sheet name="25" sheetId="17" r:id="rId26"/>
    <sheet name="26" sheetId="271" r:id="rId27"/>
    <sheet name="27" sheetId="272" r:id="rId28"/>
    <sheet name="28" sheetId="204" r:id="rId29"/>
    <sheet name="29" sheetId="205" r:id="rId30"/>
    <sheet name="30" sheetId="206" r:id="rId31"/>
    <sheet name="31" sheetId="269" r:id="rId32"/>
    <sheet name="32" sheetId="270" r:id="rId33"/>
    <sheet name="33" sheetId="129" r:id="rId34"/>
    <sheet name="34" sheetId="128" r:id="rId35"/>
    <sheet name="35" sheetId="231" r:id="rId36"/>
    <sheet name="36" sheetId="12" r:id="rId37"/>
    <sheet name="37" sheetId="13" r:id="rId38"/>
    <sheet name="38" sheetId="132" r:id="rId39"/>
    <sheet name="39" sheetId="131" r:id="rId40"/>
    <sheet name="40" sheetId="159" r:id="rId41"/>
    <sheet name="41" sheetId="144" r:id="rId42"/>
    <sheet name="42" sheetId="143" r:id="rId43"/>
    <sheet name="43" sheetId="22" r:id="rId44"/>
    <sheet name="44" sheetId="23" r:id="rId45"/>
    <sheet name="45" sheetId="182" r:id="rId46"/>
    <sheet name="46" sheetId="24" r:id="rId47"/>
    <sheet name="47" sheetId="25" r:id="rId48"/>
    <sheet name="48" sheetId="226" r:id="rId49"/>
    <sheet name="49" sheetId="240" r:id="rId50"/>
    <sheet name="50" sheetId="115" r:id="rId51"/>
    <sheet name="51" sheetId="27" r:id="rId52"/>
    <sheet name="52" sheetId="28" r:id="rId53"/>
    <sheet name="53" sheetId="228" r:id="rId54"/>
    <sheet name="54" sheetId="223" r:id="rId55"/>
    <sheet name="55" sheetId="233" r:id="rId56"/>
    <sheet name="56" sheetId="265" r:id="rId57"/>
    <sheet name="57" sheetId="266" r:id="rId58"/>
    <sheet name="58" sheetId="211" r:id="rId59"/>
    <sheet name="59" sheetId="289" r:id="rId60"/>
    <sheet name="60" sheetId="290" r:id="rId61"/>
    <sheet name="61" sheetId="267" r:id="rId62"/>
    <sheet name="62" sheetId="268" r:id="rId63"/>
    <sheet name="63" sheetId="134" r:id="rId64"/>
    <sheet name="64" sheetId="133" r:id="rId65"/>
    <sheet name="65" sheetId="135" r:id="rId66"/>
    <sheet name="66" sheetId="136" r:id="rId67"/>
    <sheet name="67" sheetId="33" r:id="rId68"/>
    <sheet name="68" sheetId="34" r:id="rId69"/>
    <sheet name="69" sheetId="35" r:id="rId70"/>
    <sheet name="70" sheetId="38" r:id="rId71"/>
    <sheet name="71" sheetId="39" r:id="rId72"/>
    <sheet name="72" sheetId="137" r:id="rId73"/>
    <sheet name="73" sheetId="138" r:id="rId74"/>
    <sheet name="74" sheetId="179" r:id="rId75"/>
    <sheet name="75" sheetId="41" r:id="rId76"/>
    <sheet name="76" sheetId="42" r:id="rId77"/>
    <sheet name="77" sheetId="44" r:id="rId78"/>
    <sheet name="78" sheetId="45" r:id="rId79"/>
    <sheet name="79" sheetId="46" r:id="rId80"/>
    <sheet name="80" sheetId="47" r:id="rId81"/>
    <sheet name="81" sheetId="49" r:id="rId82"/>
    <sheet name="82" sheetId="51" r:id="rId83"/>
    <sheet name="83" sheetId="52" r:id="rId84"/>
    <sheet name="84" sheetId="177" r:id="rId85"/>
    <sheet name="85" sheetId="53" r:id="rId86"/>
    <sheet name="86" sheetId="54" r:id="rId87"/>
    <sheet name="87" sheetId="55" r:id="rId88"/>
    <sheet name="88" sheetId="56" r:id="rId89"/>
    <sheet name="89" sheetId="57" r:id="rId90"/>
    <sheet name="90" sheetId="58" r:id="rId91"/>
    <sheet name="91" sheetId="146" r:id="rId92"/>
    <sheet name="92" sheetId="145" r:id="rId93"/>
    <sheet name="93" sheetId="148" r:id="rId94"/>
    <sheet name="94" sheetId="147" r:id="rId95"/>
    <sheet name="95" sheetId="174" r:id="rId96"/>
    <sheet name="96" sheetId="214" r:id="rId97"/>
    <sheet name="97" sheetId="61" r:id="rId98"/>
    <sheet name="98" sheetId="67" r:id="rId99"/>
    <sheet name="99" sheetId="70" r:id="rId100"/>
    <sheet name="100" sheetId="71" r:id="rId101"/>
    <sheet name="101" sheetId="72" r:id="rId102"/>
    <sheet name="102" sheetId="73" r:id="rId103"/>
    <sheet name="103" sheetId="74" r:id="rId104"/>
    <sheet name="104" sheetId="76" r:id="rId105"/>
    <sheet name="105" sheetId="77" r:id="rId106"/>
    <sheet name="106" sheetId="257" r:id="rId107"/>
    <sheet name="107" sheetId="78" r:id="rId108"/>
    <sheet name="108" sheetId="79" r:id="rId109"/>
    <sheet name="109" sheetId="81" r:id="rId110"/>
    <sheet name="110" sheetId="227" r:id="rId111"/>
    <sheet name="111" sheetId="229" r:id="rId112"/>
    <sheet name="112" sheetId="230" r:id="rId113"/>
    <sheet name="113" sheetId="82" r:id="rId114"/>
    <sheet name="114" sheetId="83" r:id="rId115"/>
    <sheet name="115" sheetId="84" r:id="rId116"/>
    <sheet name="116" sheetId="85" r:id="rId117"/>
    <sheet name="117" sheetId="86" r:id="rId118"/>
    <sheet name="118" sheetId="243" r:id="rId119"/>
    <sheet name="119" sheetId="150" r:id="rId120"/>
    <sheet name="120" sheetId="149" r:id="rId121"/>
    <sheet name="121" sheetId="192" r:id="rId122"/>
    <sheet name="122" sheetId="193" r:id="rId123"/>
    <sheet name="123" sheetId="91" r:id="rId124"/>
    <sheet name="124" sheetId="92" r:id="rId125"/>
    <sheet name="125" sheetId="93" r:id="rId126"/>
    <sheet name="126" sheetId="152" r:id="rId127"/>
    <sheet name="127" sheetId="151" r:id="rId128"/>
    <sheet name="128" sheetId="263" r:id="rId129"/>
    <sheet name="129" sheetId="264" r:id="rId130"/>
    <sheet name="130" sheetId="291" r:id="rId131"/>
    <sheet name="131" sheetId="153" r:id="rId132"/>
    <sheet name="132" sheetId="180" r:id="rId133"/>
    <sheet name="133" sheetId="261" r:id="rId134"/>
    <sheet name="134" sheetId="262" r:id="rId135"/>
    <sheet name="135" sheetId="194" r:id="rId136"/>
    <sheet name="136" sheetId="258" r:id="rId137"/>
    <sheet name="137" sheetId="260" r:id="rId138"/>
    <sheet name="138" sheetId="156" r:id="rId139"/>
    <sheet name="139" sheetId="175" r:id="rId140"/>
    <sheet name="140" sheetId="246" r:id="rId141"/>
    <sheet name="141" sheetId="155" r:id="rId142"/>
    <sheet name="142" sheetId="158" r:id="rId143"/>
    <sheet name="143" sheetId="94" r:id="rId144"/>
    <sheet name="144" sheetId="95" r:id="rId145"/>
    <sheet name="145" sheetId="195" r:id="rId146"/>
    <sheet name="146" sheetId="96" r:id="rId147"/>
    <sheet name="147" sheetId="97" r:id="rId148"/>
    <sheet name="148" sheetId="98" r:id="rId149"/>
    <sheet name="149" sheetId="103" r:id="rId150"/>
    <sheet name="150" sheetId="104" r:id="rId151"/>
    <sheet name="151" sheetId="105" r:id="rId152"/>
    <sheet name="152" sheetId="248" r:id="rId153"/>
    <sheet name="153" sheetId="249" r:id="rId154"/>
    <sheet name="154" sheetId="168" r:id="rId155"/>
    <sheet name="155" sheetId="169" r:id="rId156"/>
    <sheet name="156" sheetId="183" r:id="rId157"/>
    <sheet name="157" sheetId="171" r:id="rId158"/>
    <sheet name="158" sheetId="172" r:id="rId159"/>
    <sheet name="159" sheetId="173" r:id="rId160"/>
    <sheet name="160" sheetId="106" r:id="rId161"/>
    <sheet name="161" sheetId="118" r:id="rId162"/>
    <sheet name="162" sheetId="109" r:id="rId163"/>
    <sheet name="163" sheetId="110" r:id="rId164"/>
    <sheet name="164" sheetId="250" r:id="rId165"/>
    <sheet name="165" sheetId="111" r:id="rId166"/>
    <sheet name="166" sheetId="189" r:id="rId167"/>
    <sheet name="167" sheetId="130" r:id="rId168"/>
    <sheet name="168" sheetId="207" r:id="rId169"/>
  </sheets>
  <definedNames>
    <definedName name="_xlnm.Print_Titles" localSheetId="167">'167'!$4:$6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291" l="1"/>
  <c r="J10" i="291"/>
  <c r="J9" i="291"/>
  <c r="J8" i="291"/>
  <c r="J7" i="291"/>
  <c r="E29" i="98"/>
  <c r="J29" i="98"/>
  <c r="I28" i="98"/>
  <c r="E28" i="98"/>
  <c r="J28" i="98"/>
  <c r="I27" i="98"/>
  <c r="E27" i="98"/>
  <c r="J27" i="98"/>
  <c r="I26" i="98"/>
  <c r="E26" i="98"/>
  <c r="J26" i="98"/>
  <c r="I25" i="98"/>
  <c r="E25" i="98"/>
  <c r="J25" i="98"/>
  <c r="R33" i="61"/>
  <c r="R34" i="61"/>
  <c r="R35" i="61"/>
  <c r="R36" i="61"/>
  <c r="R32" i="61"/>
  <c r="M23" i="257"/>
  <c r="M22" i="257"/>
  <c r="M21" i="257"/>
  <c r="M20" i="257"/>
  <c r="M19" i="257"/>
  <c r="R23" i="58"/>
  <c r="R22" i="58"/>
  <c r="R21" i="58"/>
  <c r="R20" i="58"/>
  <c r="R19" i="58"/>
  <c r="L42" i="286"/>
  <c r="K24" i="13"/>
  <c r="C32" i="93"/>
  <c r="D32" i="93"/>
  <c r="E32" i="93"/>
  <c r="F32" i="93"/>
  <c r="G32" i="93"/>
  <c r="K41" i="39"/>
  <c r="N35" i="281"/>
  <c r="O38" i="134"/>
  <c r="F48" i="240"/>
  <c r="H48" i="240"/>
  <c r="J48" i="240"/>
  <c r="L48" i="240"/>
  <c r="N48" i="240"/>
  <c r="D48" i="240"/>
  <c r="M23" i="25"/>
  <c r="K22" i="286"/>
  <c r="K40" i="222"/>
  <c r="L42" i="110"/>
  <c r="J42" i="110"/>
  <c r="H42" i="110"/>
  <c r="F42" i="110"/>
  <c r="L42" i="172"/>
  <c r="J42" i="172"/>
  <c r="H42" i="172"/>
  <c r="F42" i="172"/>
  <c r="L42" i="169"/>
  <c r="J42" i="169"/>
  <c r="H42" i="169"/>
  <c r="F42" i="169"/>
  <c r="K41" i="104"/>
  <c r="I41" i="104"/>
  <c r="G41" i="104"/>
  <c r="E41" i="104"/>
  <c r="G41" i="95"/>
  <c r="I7" i="195"/>
  <c r="I8" i="195"/>
  <c r="I9" i="195"/>
  <c r="J9" i="195"/>
  <c r="I10" i="195"/>
  <c r="I6" i="195"/>
  <c r="E7" i="195"/>
  <c r="E8" i="195"/>
  <c r="E9" i="195"/>
  <c r="E6" i="195"/>
  <c r="E41" i="95"/>
  <c r="J40" i="158"/>
  <c r="H40" i="158"/>
  <c r="F40" i="158"/>
  <c r="H23" i="193"/>
  <c r="H23" i="149"/>
  <c r="F23" i="193"/>
  <c r="F23" i="149"/>
  <c r="D23" i="193"/>
  <c r="D23" i="149"/>
  <c r="E41" i="85"/>
  <c r="B8" i="257"/>
  <c r="B9" i="257"/>
  <c r="B10" i="257"/>
  <c r="B11" i="257"/>
  <c r="J10" i="177"/>
  <c r="J11" i="177"/>
  <c r="J12" i="177"/>
  <c r="J13" i="177"/>
  <c r="J14" i="177"/>
  <c r="J15" i="177"/>
  <c r="J16" i="177"/>
  <c r="K48" i="38"/>
  <c r="L48" i="38"/>
  <c r="J48" i="38"/>
  <c r="J23" i="25"/>
  <c r="G23" i="25"/>
  <c r="F23" i="226"/>
  <c r="D23" i="226"/>
  <c r="G23" i="226"/>
  <c r="I23" i="226"/>
  <c r="K23" i="226"/>
  <c r="M23" i="226"/>
  <c r="O23" i="226"/>
  <c r="F23" i="23"/>
  <c r="H23" i="23"/>
  <c r="J23" i="23"/>
  <c r="D23" i="23"/>
  <c r="J7" i="211"/>
  <c r="G41" i="143"/>
  <c r="I41" i="143"/>
  <c r="K41" i="143"/>
  <c r="E41" i="143"/>
  <c r="G40" i="131"/>
  <c r="I40" i="131"/>
  <c r="K40" i="131"/>
  <c r="E40" i="131"/>
  <c r="E41" i="28"/>
  <c r="I24" i="13"/>
  <c r="G24" i="13"/>
  <c r="E24" i="13"/>
  <c r="F23" i="128"/>
  <c r="H23" i="128"/>
  <c r="J23" i="128"/>
  <c r="D23" i="128"/>
  <c r="N34" i="277"/>
  <c r="N35" i="277"/>
  <c r="N36" i="277"/>
  <c r="N37" i="277"/>
  <c r="N32" i="221"/>
  <c r="N33" i="221"/>
  <c r="N34" i="221"/>
  <c r="N35" i="221"/>
  <c r="N31" i="221"/>
  <c r="I22" i="286"/>
  <c r="G22" i="286"/>
  <c r="N34" i="275"/>
  <c r="N35" i="275"/>
  <c r="N36" i="275"/>
  <c r="N37" i="275"/>
  <c r="B4" i="30"/>
  <c r="B5" i="30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C41" i="145"/>
  <c r="N34" i="146"/>
  <c r="C41" i="57"/>
  <c r="N33" i="56"/>
  <c r="J27" i="55"/>
  <c r="C40" i="54"/>
  <c r="N34" i="53"/>
  <c r="J9" i="177"/>
  <c r="J8" i="177"/>
  <c r="N33" i="51"/>
  <c r="D41" i="46"/>
  <c r="N34" i="45"/>
  <c r="R19" i="44"/>
  <c r="C41" i="42"/>
  <c r="N34" i="41"/>
  <c r="N34" i="137"/>
  <c r="C41" i="39"/>
  <c r="H48" i="38"/>
  <c r="N28" i="38"/>
  <c r="J7" i="35"/>
  <c r="N33" i="33"/>
  <c r="C42" i="136"/>
  <c r="N33" i="135"/>
  <c r="C42" i="133"/>
  <c r="O34" i="134"/>
  <c r="J6" i="211"/>
  <c r="N37" i="289"/>
  <c r="N36" i="289"/>
  <c r="N35" i="289"/>
  <c r="N34" i="289"/>
  <c r="N33" i="289"/>
  <c r="N33" i="267"/>
  <c r="C42" i="266"/>
  <c r="C42" i="233"/>
  <c r="N33" i="223"/>
  <c r="C41" i="28"/>
  <c r="N34" i="148"/>
  <c r="C40" i="147"/>
  <c r="J18" i="174"/>
  <c r="J7" i="67"/>
  <c r="N33" i="70"/>
  <c r="C40" i="71"/>
  <c r="J6" i="72"/>
  <c r="N34" i="76"/>
  <c r="C41" i="77"/>
  <c r="B7" i="257"/>
  <c r="N34" i="78"/>
  <c r="C40" i="79"/>
  <c r="N36" i="82"/>
  <c r="C40" i="83"/>
  <c r="N34" i="84"/>
  <c r="C41" i="85"/>
  <c r="N33" i="150"/>
  <c r="B23" i="149"/>
  <c r="N35" i="192"/>
  <c r="B23" i="193"/>
  <c r="N36" i="91"/>
  <c r="C40" i="92"/>
  <c r="N35" i="152"/>
  <c r="B23" i="151"/>
  <c r="N36" i="263"/>
  <c r="N34" i="153"/>
  <c r="J6" i="194"/>
  <c r="N36" i="258"/>
  <c r="N35" i="156"/>
  <c r="B40" i="175"/>
  <c r="N34" i="155"/>
  <c r="D40" i="158"/>
  <c r="N34" i="94"/>
  <c r="C41" i="95"/>
  <c r="J6" i="195"/>
  <c r="N34" i="96"/>
  <c r="C42" i="97"/>
  <c r="N28" i="27"/>
  <c r="B23" i="25"/>
  <c r="N33" i="24"/>
  <c r="N33" i="22"/>
  <c r="C41" i="143"/>
  <c r="N32" i="144"/>
  <c r="J19" i="159"/>
  <c r="C40" i="131"/>
  <c r="N34" i="132"/>
  <c r="L34" i="13"/>
  <c r="C24" i="13"/>
  <c r="N33" i="12"/>
  <c r="B23" i="128"/>
  <c r="N35" i="129"/>
  <c r="N34" i="204"/>
  <c r="N37" i="103"/>
  <c r="C41" i="104"/>
  <c r="N37" i="248"/>
  <c r="C41" i="249"/>
  <c r="N34" i="168"/>
  <c r="C40" i="17"/>
  <c r="N33" i="16"/>
  <c r="J8" i="201"/>
  <c r="E40" i="237"/>
  <c r="G40" i="237"/>
  <c r="I40" i="237"/>
  <c r="K40" i="237"/>
  <c r="C40" i="237"/>
  <c r="L41" i="286"/>
  <c r="L35" i="286"/>
  <c r="L34" i="286"/>
  <c r="L33" i="286"/>
  <c r="L32" i="286"/>
  <c r="E22" i="286"/>
  <c r="C22" i="286"/>
  <c r="N37" i="285"/>
  <c r="N36" i="285"/>
  <c r="N35" i="285"/>
  <c r="N34" i="285"/>
  <c r="N33" i="285"/>
  <c r="D42" i="169"/>
  <c r="N34" i="171"/>
  <c r="D42" i="172"/>
  <c r="N35" i="106"/>
  <c r="C23" i="118"/>
  <c r="N34" i="109"/>
  <c r="D42" i="110"/>
  <c r="N31" i="236"/>
  <c r="C42" i="274"/>
  <c r="N33" i="273"/>
  <c r="C42" i="276"/>
  <c r="N33" i="275"/>
  <c r="C42" i="279"/>
  <c r="N33" i="277"/>
  <c r="C40" i="222"/>
  <c r="K42" i="274"/>
  <c r="I42" i="274"/>
  <c r="G42" i="274"/>
  <c r="E42" i="274"/>
  <c r="N37" i="273"/>
  <c r="N36" i="273"/>
  <c r="N35" i="273"/>
  <c r="N34" i="273"/>
  <c r="K42" i="272"/>
  <c r="I42" i="272"/>
  <c r="G42" i="272"/>
  <c r="E42" i="272"/>
  <c r="N37" i="271"/>
  <c r="N36" i="271"/>
  <c r="N35" i="271"/>
  <c r="N34" i="271"/>
  <c r="N33" i="271"/>
  <c r="K42" i="270"/>
  <c r="I42" i="270"/>
  <c r="G42" i="270"/>
  <c r="E42" i="270"/>
  <c r="C42" i="270"/>
  <c r="N37" i="269"/>
  <c r="N36" i="269"/>
  <c r="N35" i="269"/>
  <c r="N34" i="269"/>
  <c r="N33" i="269"/>
  <c r="N37" i="267"/>
  <c r="N36" i="267"/>
  <c r="N35" i="267"/>
  <c r="N34" i="267"/>
  <c r="N37" i="265"/>
  <c r="N36" i="265"/>
  <c r="N35" i="265"/>
  <c r="N34" i="265"/>
  <c r="N33" i="265"/>
  <c r="N40" i="263"/>
  <c r="N39" i="263"/>
  <c r="N38" i="263"/>
  <c r="N37" i="263"/>
  <c r="N40" i="261"/>
  <c r="N39" i="261"/>
  <c r="N38" i="261"/>
  <c r="N37" i="261"/>
  <c r="N36" i="261"/>
  <c r="N40" i="258"/>
  <c r="N39" i="258"/>
  <c r="N38" i="258"/>
  <c r="N37" i="258"/>
  <c r="O35" i="134"/>
  <c r="O36" i="134"/>
  <c r="O37" i="134"/>
  <c r="N35" i="153"/>
  <c r="N36" i="153"/>
  <c r="N37" i="153"/>
  <c r="N38" i="153"/>
  <c r="I48" i="38"/>
  <c r="K41" i="249"/>
  <c r="I41" i="249"/>
  <c r="G41" i="249"/>
  <c r="E41" i="249"/>
  <c r="N41" i="248"/>
  <c r="N40" i="248"/>
  <c r="N39" i="248"/>
  <c r="N38" i="248"/>
  <c r="N37" i="106"/>
  <c r="N35" i="12"/>
  <c r="N36" i="204"/>
  <c r="J8" i="195"/>
  <c r="J8" i="194"/>
  <c r="J8" i="72"/>
  <c r="J9" i="67"/>
  <c r="J20" i="174"/>
  <c r="J29" i="55"/>
  <c r="R21" i="44"/>
  <c r="J9" i="35"/>
  <c r="J8" i="211"/>
  <c r="N36" i="106"/>
  <c r="B23" i="226"/>
  <c r="N32" i="236"/>
  <c r="N33" i="236"/>
  <c r="N34" i="236"/>
  <c r="N35" i="236"/>
  <c r="J20" i="159"/>
  <c r="L35" i="13"/>
  <c r="J9" i="201"/>
  <c r="K41" i="145"/>
  <c r="I41" i="145"/>
  <c r="G41" i="145"/>
  <c r="E41" i="145"/>
  <c r="N38" i="146"/>
  <c r="N37" i="146"/>
  <c r="N36" i="146"/>
  <c r="N35" i="146"/>
  <c r="N35" i="56"/>
  <c r="N37" i="56"/>
  <c r="N36" i="56"/>
  <c r="N34" i="56"/>
  <c r="J31" i="55"/>
  <c r="J30" i="55"/>
  <c r="J28" i="55"/>
  <c r="K40" i="54"/>
  <c r="I40" i="54"/>
  <c r="G40" i="54"/>
  <c r="E40" i="54"/>
  <c r="N38" i="53"/>
  <c r="N37" i="53"/>
  <c r="N36" i="53"/>
  <c r="N35" i="53"/>
  <c r="N38" i="148"/>
  <c r="N37" i="148"/>
  <c r="N36" i="148"/>
  <c r="N35" i="148"/>
  <c r="K40" i="147"/>
  <c r="I40" i="147"/>
  <c r="G40" i="147"/>
  <c r="E40" i="147"/>
  <c r="J22" i="174"/>
  <c r="J21" i="174"/>
  <c r="J19" i="174"/>
  <c r="N37" i="70"/>
  <c r="N36" i="70"/>
  <c r="N35" i="70"/>
  <c r="N34" i="70"/>
  <c r="K40" i="71"/>
  <c r="I40" i="71"/>
  <c r="G40" i="71"/>
  <c r="E40" i="71"/>
  <c r="J7" i="72"/>
  <c r="J10" i="72"/>
  <c r="J9" i="72"/>
  <c r="N38" i="76"/>
  <c r="N37" i="76"/>
  <c r="N36" i="76"/>
  <c r="N35" i="76"/>
  <c r="K41" i="77"/>
  <c r="I41" i="77"/>
  <c r="G41" i="77"/>
  <c r="E41" i="77"/>
  <c r="N37" i="51"/>
  <c r="N36" i="51"/>
  <c r="N35" i="51"/>
  <c r="N34" i="51"/>
  <c r="L41" i="46"/>
  <c r="J41" i="46"/>
  <c r="H41" i="46"/>
  <c r="F41" i="46"/>
  <c r="N38" i="45"/>
  <c r="N37" i="45"/>
  <c r="N36" i="45"/>
  <c r="N35" i="45"/>
  <c r="R20" i="44"/>
  <c r="R22" i="44"/>
  <c r="R23" i="44"/>
  <c r="N38" i="41"/>
  <c r="N37" i="41"/>
  <c r="N36" i="41"/>
  <c r="N35" i="41"/>
  <c r="N38" i="137"/>
  <c r="N37" i="137"/>
  <c r="N36" i="137"/>
  <c r="N35" i="137"/>
  <c r="N31" i="38"/>
  <c r="N32" i="38"/>
  <c r="N30" i="38"/>
  <c r="N29" i="38"/>
  <c r="J11" i="35"/>
  <c r="J10" i="35"/>
  <c r="J8" i="35"/>
  <c r="N37" i="33"/>
  <c r="N36" i="33"/>
  <c r="N35" i="33"/>
  <c r="N34" i="33"/>
  <c r="K42" i="136"/>
  <c r="I42" i="136"/>
  <c r="G42" i="136"/>
  <c r="E42" i="136"/>
  <c r="N37" i="135"/>
  <c r="N36" i="135"/>
  <c r="N35" i="135"/>
  <c r="N34" i="135"/>
  <c r="K42" i="133"/>
  <c r="I42" i="133"/>
  <c r="G42" i="133"/>
  <c r="E42" i="133"/>
  <c r="J10" i="211"/>
  <c r="J9" i="211"/>
  <c r="N37" i="223"/>
  <c r="N35" i="223"/>
  <c r="N36" i="223"/>
  <c r="N34" i="223"/>
  <c r="K41" i="28"/>
  <c r="I41" i="28"/>
  <c r="G41" i="28"/>
  <c r="N32" i="27"/>
  <c r="N31" i="27"/>
  <c r="N30" i="27"/>
  <c r="N29" i="27"/>
  <c r="N37" i="24"/>
  <c r="N36" i="24"/>
  <c r="N35" i="24"/>
  <c r="N34" i="24"/>
  <c r="J23" i="151"/>
  <c r="H23" i="151"/>
  <c r="F23" i="151"/>
  <c r="D23" i="151"/>
  <c r="N39" i="152"/>
  <c r="N38" i="152"/>
  <c r="N37" i="152"/>
  <c r="N36" i="152"/>
  <c r="K40" i="92"/>
  <c r="I40" i="92"/>
  <c r="G40" i="92"/>
  <c r="E40" i="92"/>
  <c r="N40" i="91"/>
  <c r="N39" i="91"/>
  <c r="N38" i="91"/>
  <c r="N37" i="91"/>
  <c r="N39" i="192"/>
  <c r="N38" i="192"/>
  <c r="N37" i="192"/>
  <c r="N36" i="192"/>
  <c r="N37" i="150"/>
  <c r="N36" i="150"/>
  <c r="N35" i="150"/>
  <c r="N34" i="150"/>
  <c r="N38" i="84"/>
  <c r="N37" i="84"/>
  <c r="N36" i="84"/>
  <c r="N35" i="84"/>
  <c r="K40" i="83"/>
  <c r="I40" i="83"/>
  <c r="G40" i="83"/>
  <c r="E40" i="83"/>
  <c r="N40" i="82"/>
  <c r="N39" i="82"/>
  <c r="N38" i="82"/>
  <c r="N37" i="82"/>
  <c r="K40" i="79"/>
  <c r="I40" i="79"/>
  <c r="G40" i="79"/>
  <c r="E40" i="79"/>
  <c r="N38" i="78"/>
  <c r="N37" i="78"/>
  <c r="N36" i="78"/>
  <c r="N35" i="78"/>
  <c r="D40" i="175"/>
  <c r="N36" i="156"/>
  <c r="N39" i="156"/>
  <c r="N38" i="156"/>
  <c r="N37" i="156"/>
  <c r="J40" i="175"/>
  <c r="H40" i="175"/>
  <c r="F40" i="175"/>
  <c r="N38" i="155"/>
  <c r="N37" i="155"/>
  <c r="N36" i="155"/>
  <c r="N35" i="155"/>
  <c r="N38" i="94"/>
  <c r="N37" i="94"/>
  <c r="N36" i="94"/>
  <c r="N35" i="94"/>
  <c r="J10" i="195"/>
  <c r="J7" i="195"/>
  <c r="N38" i="96"/>
  <c r="N37" i="96"/>
  <c r="N36" i="96"/>
  <c r="N35" i="96"/>
  <c r="N37" i="22"/>
  <c r="N36" i="22"/>
  <c r="N35" i="22"/>
  <c r="N34" i="22"/>
  <c r="N37" i="16"/>
  <c r="N36" i="16"/>
  <c r="N35" i="16"/>
  <c r="N34" i="16"/>
  <c r="N36" i="144"/>
  <c r="N35" i="144"/>
  <c r="N34" i="144"/>
  <c r="N33" i="144"/>
  <c r="J23" i="159"/>
  <c r="J22" i="159"/>
  <c r="J21" i="159"/>
  <c r="N41" i="103"/>
  <c r="N40" i="103"/>
  <c r="N39" i="103"/>
  <c r="N38" i="103"/>
  <c r="N38" i="168"/>
  <c r="N37" i="168"/>
  <c r="N36" i="168"/>
  <c r="N35" i="168"/>
  <c r="N38" i="132"/>
  <c r="N37" i="132"/>
  <c r="N36" i="132"/>
  <c r="N35" i="132"/>
  <c r="L37" i="13"/>
  <c r="L36" i="13"/>
  <c r="N37" i="12"/>
  <c r="N36" i="12"/>
  <c r="N34" i="12"/>
  <c r="J10" i="194"/>
  <c r="J9" i="194"/>
  <c r="J7" i="194"/>
  <c r="N38" i="171"/>
  <c r="N37" i="171"/>
  <c r="N36" i="171"/>
  <c r="N35" i="171"/>
  <c r="N39" i="106"/>
  <c r="N38" i="106"/>
  <c r="K23" i="118"/>
  <c r="I23" i="118"/>
  <c r="G23" i="118"/>
  <c r="E23" i="118"/>
  <c r="N38" i="109"/>
  <c r="N37" i="109"/>
  <c r="N36" i="109"/>
  <c r="N35" i="109"/>
  <c r="N39" i="129"/>
  <c r="N38" i="129"/>
  <c r="N37" i="129"/>
  <c r="N36" i="129"/>
  <c r="N38" i="204"/>
  <c r="N37" i="204"/>
  <c r="N35" i="204"/>
  <c r="J12" i="201"/>
  <c r="J10" i="201"/>
  <c r="J8" i="67"/>
  <c r="J10" i="67"/>
  <c r="J11" i="67"/>
  <c r="E41" i="42"/>
  <c r="G41" i="42"/>
  <c r="I41" i="42"/>
  <c r="K41" i="42"/>
  <c r="J11" i="201"/>
</calcChain>
</file>

<file path=xl/sharedStrings.xml><?xml version="1.0" encoding="utf-8"?>
<sst xmlns="http://schemas.openxmlformats.org/spreadsheetml/2006/main" count="7369" uniqueCount="1704">
  <si>
    <t>Lyme disease (A69.2). Distribution of patients by occupation</t>
  </si>
  <si>
    <t>Lyme'i tõbi (A69.2). Haigestumus piirkondade järgi</t>
  </si>
  <si>
    <t>Lyme disease (A69.2). Incidence rate by districts</t>
  </si>
  <si>
    <t>Tätoveerimine / Tattoos</t>
  </si>
  <si>
    <t>Leegionärihaigus / Legionellosis</t>
  </si>
  <si>
    <t>Tüpeeritud tüvede arv</t>
  </si>
  <si>
    <r>
      <t xml:space="preserve"> ³</t>
    </r>
    <r>
      <rPr>
        <b/>
        <sz val="10"/>
        <rFont val="Arial"/>
        <family val="2"/>
        <charset val="186"/>
      </rPr>
      <t xml:space="preserve"> 60</t>
    </r>
  </si>
  <si>
    <t>L. interrogans</t>
  </si>
  <si>
    <t>Tuulerõuged (B01). Haigete vanus</t>
  </si>
  <si>
    <t>Tuulerõuged (B01). Haigestumise sesoonsus</t>
  </si>
  <si>
    <t>Tuulerõuged (B01). Haigestumus piirkondade järgi</t>
  </si>
  <si>
    <t>Chickenpox (B01). Cases and incidence rate</t>
  </si>
  <si>
    <t>Chickenpox (B01). Cases by age</t>
  </si>
  <si>
    <t>Chickenpox (B01). Case distribution by months</t>
  </si>
  <si>
    <t>Chickenpox (B01). Incidence rate by districts</t>
  </si>
  <si>
    <t>A gripp / 
Influenza-virus A</t>
  </si>
  <si>
    <t>B gripp / 
Influenza-virus B</t>
  </si>
  <si>
    <t>Paragripp / 
Parainfluenza-virus</t>
  </si>
  <si>
    <t>RS-viirus / 
RS-virus</t>
  </si>
  <si>
    <t>Uuritud proovide arv / No. of samples investigated</t>
  </si>
  <si>
    <t>Difüllobotriaas (B70.0).  Haigete vanus</t>
  </si>
  <si>
    <t>Diphyllobothriasis (B70.0). Cases by age</t>
  </si>
  <si>
    <t>Kontingendid / Occupation</t>
  </si>
  <si>
    <t>Haigete sugu / Cases by sex</t>
  </si>
  <si>
    <t>Kampülobakterenteriit (A04.5).  Üldandmed haigete kohta</t>
  </si>
  <si>
    <t>Kampülobakterenteriit (A04.5).  Haigete vanus</t>
  </si>
  <si>
    <t>EESSÕNA</t>
  </si>
  <si>
    <t>Äge C-viirushepatiit (B17.1). Üldandmed haigete kohta</t>
  </si>
  <si>
    <t>Acute viral hepatitis C (B17.1). Cases and incidence rate</t>
  </si>
  <si>
    <t>Äge C-viirushepatiit (B17.1). Haigete vanus</t>
  </si>
  <si>
    <t>Acute viral hepatitis C (B17.1). Cases by age</t>
  </si>
  <si>
    <t>Äge C-viirushepatiit (B17.1). Haigestumise sesoonsus</t>
  </si>
  <si>
    <t>Acute viral hepatitis C (B17.1). Case distribution by months</t>
  </si>
  <si>
    <t>Äge C-viirushepatiit (B17.1). Haigete jaotus tegevusalade järgi</t>
  </si>
  <si>
    <t>Acute viral hepatitis C (B17.1). Distribution of patients by occupation</t>
  </si>
  <si>
    <t>Äge C-viirushepatiit (B17.1). Haigestumus piirkondade järgi</t>
  </si>
  <si>
    <t>Acute viral hepatitis C (B17.1). Incidence rate by districts</t>
  </si>
  <si>
    <t>Äge C-viirushepatiit (B17.1). Nakatumise riskitegurid anamneesis</t>
  </si>
  <si>
    <t>Tuulerõuged. Inimeste kaitsepookimine</t>
  </si>
  <si>
    <t>Tuberkuloos. Inimeste kaitsepookimine</t>
  </si>
  <si>
    <t>A-viirushepatiit. Inimeste kaitsepookimine</t>
  </si>
  <si>
    <t>Narva-Jõesuu</t>
  </si>
  <si>
    <t>Sillamäe</t>
  </si>
  <si>
    <t>Poliomüeliit (A80). Andmed lõtvade halvatuste kohta</t>
  </si>
  <si>
    <t>Puukentsefaliit (A84.0). Haigestumus piirkondade järgi</t>
  </si>
  <si>
    <t>Tick-borne encephalitis (A84.0). Incidence rate by districts</t>
  </si>
  <si>
    <t>Puukentsefaliit (A84.0). Inimeste kaitsepookimine</t>
  </si>
  <si>
    <t>Puukentsefaliit. Inimeste nakatumise (puugiründe) paigad ja nakatunute arv</t>
  </si>
  <si>
    <t>Tick-borne encephalitis. Patients infection (tick vector) location and no. of infected</t>
  </si>
  <si>
    <t>Antsla</t>
  </si>
  <si>
    <t>Rõuge</t>
  </si>
  <si>
    <t>Rotaviirusenteriit (A08.0). Üldandmed haigete kohta</t>
  </si>
  <si>
    <t>Kampülobakterenteriit (A04.5). Haigestumise sesoonsus</t>
  </si>
  <si>
    <t>Kampülobakterenteriit (A04.5). Haigete jaotus tegevusalade järgi</t>
  </si>
  <si>
    <t>Kampülobakterenteriit (A04.5). Haigestumus piirkondade järgi</t>
  </si>
  <si>
    <t>Sisukord</t>
  </si>
  <si>
    <t>Contents</t>
  </si>
  <si>
    <t>Leetrid (B05). Üldandmed haigete kohta</t>
  </si>
  <si>
    <t>Measles (B05). Cases and incidence rate</t>
  </si>
  <si>
    <t>Leetrid (B05). Haigete vanus</t>
  </si>
  <si>
    <t>Measles (B05). Cases by age</t>
  </si>
  <si>
    <t>Enteroviiruste leiud heitveeproovides</t>
  </si>
  <si>
    <t>Findings of enteroviruses in wastewater</t>
  </si>
  <si>
    <t>Marutõbi (A82).  Inimeste kaitsepookimine</t>
  </si>
  <si>
    <t>Soole täpsustatud bakter- ja viirusnakkused</t>
  </si>
  <si>
    <t>Leepra (pidalitõbi)</t>
  </si>
  <si>
    <t>Trahoom</t>
  </si>
  <si>
    <t>Unehaigus</t>
  </si>
  <si>
    <t>XI</t>
  </si>
  <si>
    <t>XII</t>
  </si>
  <si>
    <t>Kokku  Total</t>
  </si>
  <si>
    <t>Tegevusala / Occupation</t>
  </si>
  <si>
    <t xml:space="preserve">Arv / Total No. </t>
  </si>
  <si>
    <t>Koolieelsed lapsed / Preschool children
     - organiseeritud / visiting 
       preschool institutions</t>
  </si>
  <si>
    <t xml:space="preserve">     - kodused / staying at 
       home</t>
  </si>
  <si>
    <t>Kooliõpilased / High school students</t>
  </si>
  <si>
    <t>Üliõpilased / University students</t>
  </si>
  <si>
    <t>Töötavad elanikud / Employed population</t>
  </si>
  <si>
    <t>Mittetöötavad elanikud / Unemployed population</t>
  </si>
  <si>
    <t>sh    - pensionärid / retired 
         persons</t>
  </si>
  <si>
    <t xml:space="preserve">       - töötud / unemployed 
        persons</t>
  </si>
  <si>
    <t>Piirkond / District</t>
  </si>
  <si>
    <t>Nakkushaiguste esinemine Eestis</t>
  </si>
  <si>
    <t>(statistikaandmed)</t>
  </si>
  <si>
    <t>Communicable Disease Statistics in Estonia</t>
  </si>
  <si>
    <t>When using or citing data from this publication please indicate the source</t>
  </si>
  <si>
    <t>Šigelloosi etioloogia</t>
  </si>
  <si>
    <t>Etiology of shigellosis</t>
  </si>
  <si>
    <t>Sh. flexneri</t>
  </si>
  <si>
    <t>Sh. sonnei</t>
  </si>
  <si>
    <t>1b</t>
  </si>
  <si>
    <t>2a</t>
  </si>
  <si>
    <t>Leetrid (B05). Haigete jaotus tegevusalade järgi</t>
  </si>
  <si>
    <t>Measles (B05). Distribution of patients by occupation</t>
  </si>
  <si>
    <t>Ülemiste hingamisteede ägedad nakkused (J00-J06). Haigestumus piirkondade järgi</t>
  </si>
  <si>
    <t>Acute upper respiratory infections (J00-J06). Incidence rate by districts</t>
  </si>
  <si>
    <t>Vere või plasma ülekanne / 
Blood or plasma transfusion</t>
  </si>
  <si>
    <t>Tekitaja / 
Infectious agent</t>
  </si>
  <si>
    <t>Poliomyelitis (A80). Data on occurrence of flaccid paralysis</t>
  </si>
  <si>
    <t>Haigete arv / 
No. of patients</t>
  </si>
  <si>
    <t>Haigete sugu / Cases by gender</t>
  </si>
  <si>
    <t>Haigete elukoht / Cases by residence</t>
  </si>
  <si>
    <t>Haigete vanus / Age of patients</t>
  </si>
  <si>
    <t>Mehed / Males</t>
  </si>
  <si>
    <t>Naised / Females</t>
  </si>
  <si>
    <t>Linn / Urban</t>
  </si>
  <si>
    <t>Maa / Rural</t>
  </si>
  <si>
    <t>Vaktsineeritud inimeste arv / 
No. of vaccinated person</t>
  </si>
  <si>
    <t>Revaktsineeritud inimeste arv / 
No. of revaccinated person</t>
  </si>
  <si>
    <t>Meditsiinilised manipulat-sioonid / 
Medical manipulations</t>
  </si>
  <si>
    <t>Riskitegur ebaselge / 
Unclear riskfactor</t>
  </si>
  <si>
    <t>Uuritud proovide arv / No.</t>
  </si>
  <si>
    <t>of analysed tests</t>
  </si>
  <si>
    <t>Poliomüeliit (A80). Inimeste kaitsepookimine</t>
  </si>
  <si>
    <t>Puukentsefaliit (A84.0). Üldandmed haigete kohta</t>
  </si>
  <si>
    <t>Tick-borne encephalitis (A84.0). Cases and incidence rate</t>
  </si>
  <si>
    <t>Puukentsefaliit (A84.0). Haigete vanus</t>
  </si>
  <si>
    <t>Tick-borne encephalitis (A84.0). Cases by age</t>
  </si>
  <si>
    <t xml:space="preserve"> Puukentsefaliit (A84.0). Haigestumise sesoonsus</t>
  </si>
  <si>
    <t>Tick-borne encephalitis (A84.0). Case distribution by months</t>
  </si>
  <si>
    <t>Puukentsefaliit (A84.0). Haigete jaotus tegevusalade järgi</t>
  </si>
  <si>
    <t>Tick-borne encephalitis (A84.0). Distribution of patients by occupation</t>
  </si>
  <si>
    <t>Adenoviirus</t>
  </si>
  <si>
    <t>Meningococcal infection (A39). Distribution of patients by occupation</t>
  </si>
  <si>
    <t>Meningococcal infection (A39). Incidence rate by districts</t>
  </si>
  <si>
    <t>Meningococcal infection (A39). Clinical forms</t>
  </si>
  <si>
    <t>Kliinilised vormid / 
Clinical forms</t>
  </si>
  <si>
    <t>Meningokokkmeningiit / 
Meningitis meningococcica</t>
  </si>
  <si>
    <t>Täpsustamata listerioos / Unspecified listeriosis</t>
  </si>
  <si>
    <t>Rabies (A82).  Immunization of humans</t>
  </si>
  <si>
    <t>Mumps (B26). The interval between the last immunization and disease onset</t>
  </si>
  <si>
    <t>haigete arv / No. of immunized cases</t>
  </si>
  <si>
    <t>Acute upper respiratory infections (J00-J06). Cases and incidence rate</t>
  </si>
  <si>
    <t>Ülemiste hingamisteede ägedad nakkused (J00-J06). Haigete vanus</t>
  </si>
  <si>
    <t>Acute upper respiratory infections (J00-J06). Cases by age</t>
  </si>
  <si>
    <t>Ülemiste hingamisteede ägedad nakkused (J00-J06). Haigestumise sesoonsus</t>
  </si>
  <si>
    <t>Acute respiratory infections (J00-J06). Case distribution by months</t>
  </si>
  <si>
    <t>Ülemiste hingamisteede ägedad nakkused (J00-J06). Etioloogiline struktuur</t>
  </si>
  <si>
    <t>Acute upper respiratory infections (J00-J06). Etiological structure</t>
  </si>
  <si>
    <t>Avastati haigustekitaja / Infection discovered</t>
  </si>
  <si>
    <t>Etioloogiline struktuur / Etiological structure</t>
  </si>
  <si>
    <t>65 ja &gt; /
65 and &gt;</t>
  </si>
  <si>
    <t>Leegionärihaigus</t>
  </si>
  <si>
    <t>Listerioos</t>
  </si>
  <si>
    <t>Norwalk-viirusnakkus</t>
  </si>
  <si>
    <t>Pneumokokknakkus</t>
  </si>
  <si>
    <t>Süüfilis</t>
  </si>
  <si>
    <t>Gonokokknakkus</t>
  </si>
  <si>
    <t>Toksoplasmoos</t>
  </si>
  <si>
    <t>Tulareemia</t>
  </si>
  <si>
    <t>Tuulerõuged</t>
  </si>
  <si>
    <t>Viirusentsefaliidid ja -meningiidid</t>
  </si>
  <si>
    <t>Creutzfeldti-Jakobi tõbi</t>
  </si>
  <si>
    <t>Gripp (J09-J11). Üldandmed haigete kohta</t>
  </si>
  <si>
    <t>Influenza (J09-J11). Cases and incidence rate</t>
  </si>
  <si>
    <t>Gripp (J09-J11). Haigete vanus</t>
  </si>
  <si>
    <t>Influenza (J09-J11). Cases by age</t>
  </si>
  <si>
    <t>Gripp (J09-J11). Haigestumise sesoonsus</t>
  </si>
  <si>
    <t>Influenza (J09-J11). Case distribution by months</t>
  </si>
  <si>
    <t>Gripp (J09-J11). Inimeste kaitsepookimine</t>
  </si>
  <si>
    <t>Gripp (J09-J11). Haigestumus piirkondade järgi</t>
  </si>
  <si>
    <t>Rotaviirusenteriit (A08.0). Haigestumise sesoonsus</t>
  </si>
  <si>
    <t>Rotaviirusenteriit (A08.0). Haigete jaotus tegevusalade järgi</t>
  </si>
  <si>
    <t>Rotaviirusenteriit (A08.0). Haigestumus piirkondade järgi</t>
  </si>
  <si>
    <t>Salmonelloosid (A02.0). Üldandmed haigete kohta</t>
  </si>
  <si>
    <t>Salmonella infections (A02.0). Cases and incidence rate</t>
  </si>
  <si>
    <t>Salmonelloosid (A02.0). Haigete vanus</t>
  </si>
  <si>
    <t>Salmonella infections (A02.0). Cases by age</t>
  </si>
  <si>
    <t>Salmonelloosid (A02.0). Haigestumise sesoonsus</t>
  </si>
  <si>
    <t>Salmonella infections (A02.0). Case distribution by months</t>
  </si>
  <si>
    <t>Salmonelloosid (A02.0). Haigete jaotus tegevusalade järgi</t>
  </si>
  <si>
    <t>Salmonella infections (A02.0). Distribution of patients by occupation</t>
  </si>
  <si>
    <t>Salmonelloosid (A02.0). Haigestumus piirkondade järgi</t>
  </si>
  <si>
    <t>Salmonella infections (A02.0). Incidence rate by districts</t>
  </si>
  <si>
    <t>7.</t>
  </si>
  <si>
    <t>HIV-nakkuse poolt põhjustatud entsefalopaatia / 
HIV-related encephalopathy</t>
  </si>
  <si>
    <t>Lümfoom / 
Lymphoma</t>
  </si>
  <si>
    <t>HIV-nakkuse poolt põhjustatud kurtumussündroom / 
Wasting syndrome due to HIV</t>
  </si>
  <si>
    <t>Tuberkuloos ja teised mükobakteriaalsed nakkused / Tuberculosis and other Mycobacterial diseases</t>
  </si>
  <si>
    <t>Piirkond /       District</t>
  </si>
  <si>
    <t>HIV-nakkuse uuringud</t>
  </si>
  <si>
    <t>Uuritud kontingent / Groups investigated</t>
  </si>
  <si>
    <t>Neist seropositiivsed / Of which seropositive</t>
  </si>
  <si>
    <t>Narkootiliste ainete tarvitajad / Drug users</t>
  </si>
  <si>
    <t>Abordilõppega rasedused / Miscarried pregnancies</t>
  </si>
  <si>
    <t>Septitseemia / 
Septiccaemia</t>
  </si>
  <si>
    <t>Meningoentsefaliit / Meningoencephalitis</t>
  </si>
  <si>
    <t>Difüllobotriaas (B70.0). Üldandmed haigete kohta</t>
  </si>
  <si>
    <t>Diphyllobothriasis (B70.0). Cases and incidence rate</t>
  </si>
  <si>
    <t>Syphilis (A50-A53). Incidence rate by districts</t>
  </si>
  <si>
    <t>Syphilis (A50-A53). Cases and incidence rate</t>
  </si>
  <si>
    <t>Syphilis (A50-A53). Cases by age</t>
  </si>
  <si>
    <t>Syphilis (A50-A53). Case distribution by months</t>
  </si>
  <si>
    <t>Süüfilis (A50-A53). Üldandmed haigete kohta</t>
  </si>
  <si>
    <t>Süüfilis (A50-A53). Haigete vanus</t>
  </si>
  <si>
    <t>Süüfilis (A50-A53). Haigestumise sesoonsus</t>
  </si>
  <si>
    <t>Süüfilis (A50-A53). Haigestumus piirkondade järgi</t>
  </si>
  <si>
    <t>Mujal nakatunute haigestumine Eestis / Case distribution of people in Estonia infected elsewhere</t>
  </si>
  <si>
    <t>Malaaria (B50-B54). Haigete vanus</t>
  </si>
  <si>
    <t>Malaria (B50-B54). Cases by age</t>
  </si>
  <si>
    <t>1-2</t>
  </si>
  <si>
    <t>3-4</t>
  </si>
  <si>
    <t>5-6</t>
  </si>
  <si>
    <t>7-9</t>
  </si>
  <si>
    <t>Malaaria (B50-B54). Haigestumise sesoonsus</t>
  </si>
  <si>
    <t>Malaria (B50-B54). Case distribution by months</t>
  </si>
  <si>
    <t>Malaaria (B50-B54). Haigete nakatumise koht ja plasmoodiumi liik</t>
  </si>
  <si>
    <t>Malaria (B50-B54). Place of infection and species of plasmodium</t>
  </si>
  <si>
    <t>Haigete arv / No of patients</t>
  </si>
  <si>
    <t>Meningococcal infection (A39). Cases and incidence rate</t>
  </si>
  <si>
    <t>Muu meningokokknakkus / Other forms</t>
  </si>
  <si>
    <t>Gonococcal infection (A54). Case distribution by months</t>
  </si>
  <si>
    <t>Lehekülg</t>
  </si>
  <si>
    <t>Kõhutüüfus</t>
  </si>
  <si>
    <t>Aasta                                                        Year</t>
  </si>
  <si>
    <t>Haigete arv                                                                  Cases No.</t>
  </si>
  <si>
    <t>Haigete sugu                                                             Cases by sex</t>
  </si>
  <si>
    <t>Kampülobakterenteriit (A04.5). Etioloogiline struktuur</t>
  </si>
  <si>
    <t>Mehed Males</t>
  </si>
  <si>
    <t>Naised Females</t>
  </si>
  <si>
    <t>Haigestumus 100000 el. kohta / Incidence rate (per 100000 population)</t>
  </si>
  <si>
    <t xml:space="preserve">Aasta / </t>
  </si>
  <si>
    <t>Vanusrühmad (aastates) / Age groups (years)</t>
  </si>
  <si>
    <t>Year</t>
  </si>
  <si>
    <t>1-4</t>
  </si>
  <si>
    <t>5-9</t>
  </si>
  <si>
    <t>10-14</t>
  </si>
  <si>
    <t>15-19</t>
  </si>
  <si>
    <t>20-29</t>
  </si>
  <si>
    <t>30-39</t>
  </si>
  <si>
    <t>HIV-tõve indikaator-haigused</t>
  </si>
  <si>
    <t>AIDS indicator diseases</t>
  </si>
  <si>
    <t>Uuritute arv / Persons investigated</t>
  </si>
  <si>
    <t>Suguhaiged / Persons with STD's</t>
  </si>
  <si>
    <t>Kliinilistel näidustustel uuritud isikud / Persons investigated on clinical indications</t>
  </si>
  <si>
    <t>Anonüümselt uuritud isikud / Persons investigated anonymously</t>
  </si>
  <si>
    <t>Profülaktiliselt uuritud isikud / Persons investigated prophylactically</t>
  </si>
  <si>
    <t>Groups tested for HIV-infection</t>
  </si>
  <si>
    <t>HIV-tõvestunutega seksuaalvahekorras olnud isikud / Persons who have had sexual contact with HIV-infected</t>
  </si>
  <si>
    <t>Vere- ja elundidoonorid / Blood- and organ donors</t>
  </si>
  <si>
    <t>Relvajõududes teenivad isikud / Military</t>
  </si>
  <si>
    <t>Märkused / Notes:</t>
  </si>
  <si>
    <t>Malaria (B50-B54). Cases and incidence rate</t>
  </si>
  <si>
    <t>Haigete nakatumise koht / Location where patients got infected</t>
  </si>
  <si>
    <t>Eestis nakatunud haiged / Infected in Estonia</t>
  </si>
  <si>
    <t>Sexually transmitted chlamydial diseases (A55-A56). Cases and incidence rate</t>
  </si>
  <si>
    <t>Suguliselt levivad klamüüdiahaigused (A55-A56). Üldandmed haigete kohta</t>
  </si>
  <si>
    <t>Suguliselt levivad klamüüdiahaigused (A55-A56). Haigete vanus</t>
  </si>
  <si>
    <t>Suguliselt levivad klamüüdiahaigused (A55-A56). Haigestumise sesoonsus</t>
  </si>
  <si>
    <t>Suguliselt levivad klamüüdiahaigused (A55-A56). Haigestumus piirkondade järgi</t>
  </si>
  <si>
    <t>Sexually transmitted chlamydial diseases (A55-A56). Cases by age</t>
  </si>
  <si>
    <t>Pneumococcal infection (A40.3; G00.1; J13). Cases by age</t>
  </si>
  <si>
    <t>Pneumococcal infection (A40.3; G00.1; J13). Case distribution by months</t>
  </si>
  <si>
    <t>Kolga-Jaani</t>
  </si>
  <si>
    <t>Kõpu</t>
  </si>
  <si>
    <t>Viljandi</t>
  </si>
  <si>
    <t>Haanja</t>
  </si>
  <si>
    <t>Lasva</t>
  </si>
  <si>
    <t>Misso</t>
  </si>
  <si>
    <t>Võru</t>
  </si>
  <si>
    <t>Malaaria (B50-B54). Üldandmed haigete kohta</t>
  </si>
  <si>
    <t>Hospitalization of patients</t>
  </si>
  <si>
    <t>Arv / No.</t>
  </si>
  <si>
    <t>Šigelloos / Shigellosis</t>
  </si>
  <si>
    <t>Kampülobakterenteriit / Campylobacterial enteritis</t>
  </si>
  <si>
    <t>Rotaviirusenteriit / Rotaviral enteritis</t>
  </si>
  <si>
    <t>40-49</t>
  </si>
  <si>
    <t>50-59</t>
  </si>
  <si>
    <t>V</t>
  </si>
  <si>
    <t>VI</t>
  </si>
  <si>
    <t>VII</t>
  </si>
  <si>
    <t>VIII</t>
  </si>
  <si>
    <t>IX</t>
  </si>
  <si>
    <t>X</t>
  </si>
  <si>
    <t>Helmintiaasid</t>
  </si>
  <si>
    <t>B-viirushepatiit, äge</t>
  </si>
  <si>
    <t>C-viirushepatiit, äge</t>
  </si>
  <si>
    <t>Šigelloos</t>
  </si>
  <si>
    <t>Nakkushaigus</t>
  </si>
  <si>
    <t>Ajateenijad / Soldiers</t>
  </si>
  <si>
    <t>Paratüüfus A</t>
  </si>
  <si>
    <t>1.</t>
  </si>
  <si>
    <t>2.</t>
  </si>
  <si>
    <t>3.</t>
  </si>
  <si>
    <t>4.</t>
  </si>
  <si>
    <t>5.</t>
  </si>
  <si>
    <t>6.</t>
  </si>
  <si>
    <t>Acute viral hepatitis B (B16). Case distribution by months</t>
  </si>
  <si>
    <t>Äge B-viirushepatiit (B16). Haigete jaotus tegevusalade järgi</t>
  </si>
  <si>
    <t>Acute viral hepatitis B (B16). Distribution of patients by occupation</t>
  </si>
  <si>
    <t>Äge B-viirushepatiit (B16). Haigestumus piirkondade järgi</t>
  </si>
  <si>
    <t>Acute viral hepatitis B (B16). Incidence rate by districts</t>
  </si>
  <si>
    <t>Äge B-viirushepatiit (B16). Nakatumise riskitegurid anamneesis</t>
  </si>
  <si>
    <t>Acute viral hepatitis B (B16). Riskfactors of infection</t>
  </si>
  <si>
    <t>Vere või plasma ülekanne /     Blood or plasma transfusion</t>
  </si>
  <si>
    <t>Perinataalne nakatumine / Perinatal contamination</t>
  </si>
  <si>
    <t>Suguühe / Sexual contact</t>
  </si>
  <si>
    <t>Iluteenus (maniküür jm) / Beauty services (e.g manicure)</t>
  </si>
  <si>
    <t>Riskitegur ebaselge / Unclear riskfactor</t>
  </si>
  <si>
    <t>B-viirushepatiit. Inimeste kaitsepookimine</t>
  </si>
  <si>
    <t>Krooniline B-viirushepatiit (B18.0-B18.1). Haigestumus piirkondade järgi</t>
  </si>
  <si>
    <t>Chronic viral hepatitis B (B18.0-B18.1). Cases by age</t>
  </si>
  <si>
    <t>Chronic viral hepatitis B (B18.0-B18.1). Distribution of patients by occupation</t>
  </si>
  <si>
    <t>Chronic viral hepatitis B (B18.0-B18.1). Incidence rate by districts</t>
  </si>
  <si>
    <t xml:space="preserve">       - kinnipeetavad / 
         prisoners</t>
  </si>
  <si>
    <t>Narkomaania / Drug abuse</t>
  </si>
  <si>
    <t>Krooniline C-viirushepatiit (B18.2). Haigete jaotus tegevusalade järgi</t>
  </si>
  <si>
    <t>Chronic viral hepatitis C (B18.2). Distribution of patients by occupation</t>
  </si>
  <si>
    <t>Krooniline C-viirushepatiit (B18.2). Haigestumus piirkondade järgi</t>
  </si>
  <si>
    <t>Krooniline C-viirushepatiit (B18.2). Üldandmed haigete kohta</t>
  </si>
  <si>
    <t>Krooniline C-viirushepatiit (B18.2). Haigete vanus</t>
  </si>
  <si>
    <t>Pneumococcal infection (A40.3; G00.1; J13). Distribution of patients by occupation</t>
  </si>
  <si>
    <t>Pneumococcal infection (A40.3; G00.1; J13). Incidence rate by districts</t>
  </si>
  <si>
    <t>Pneumococcal infection (A40.3; G00.1; J13). Clinical forms</t>
  </si>
  <si>
    <t>Tüpeeritud tüvede arv aastate lõikes / 
No. of typified strains by years</t>
  </si>
  <si>
    <t>Salmonellade serotüübid /</t>
  </si>
  <si>
    <t>Salmonella serotypes</t>
  </si>
  <si>
    <t>S. Agona</t>
  </si>
  <si>
    <t>S. Braenderup</t>
  </si>
  <si>
    <t>S. Brandenburg</t>
  </si>
  <si>
    <t>S. Derby</t>
  </si>
  <si>
    <t>S. Enteritidis</t>
  </si>
  <si>
    <t>S. Infantis</t>
  </si>
  <si>
    <t>S. Isangi</t>
  </si>
  <si>
    <t>S. Kentucky</t>
  </si>
  <si>
    <t>Pneumokokknakkus (A40.3; G00.1; J13). Haigestumise sesoonsus</t>
  </si>
  <si>
    <t>Pneumokokknakkus (A40.3; G00.1; J13). Haigete jaotus tegevusalade järgi</t>
  </si>
  <si>
    <t>Pneumokokknakkus (A40.3; G00.1; J13). Haigestumus piirkondade järgi</t>
  </si>
  <si>
    <t>Pneumokokknakkus (A40.3; G00.1; J13). Kliinilised vormid</t>
  </si>
  <si>
    <t>sh    - pensionärid / 
          retired persons</t>
  </si>
  <si>
    <t>5 aasta / 
5 years</t>
  </si>
  <si>
    <t>6 aasta / 
6 years</t>
  </si>
  <si>
    <t>&gt; 6 aastat / 
&gt; 6 years</t>
  </si>
  <si>
    <t>7-11 kuud / 
7-11 months</t>
  </si>
  <si>
    <t>Kõhutüüfus, paratüüfused</t>
  </si>
  <si>
    <t>Toxoplasmosis (B58; P37.1). Incidence rate by districts</t>
  </si>
  <si>
    <t>Gonokokknakkus (A54). Haigestumus piirkondade järgi</t>
  </si>
  <si>
    <t>Gonococcal infection (A54). Incidence rate by districts</t>
  </si>
  <si>
    <t>Ajateenija / Military</t>
  </si>
  <si>
    <t>Lyme'i tõbi. Inimeste nakatumise (puugiründe) paigad ja nakatunute arv</t>
  </si>
  <si>
    <t>Lyme disease. Patients infection (tick vector) location and no. of infected</t>
  </si>
  <si>
    <t>Piirkonnad / Districts</t>
  </si>
  <si>
    <t>Anija</t>
  </si>
  <si>
    <t>Harku</t>
  </si>
  <si>
    <t>Jõelähtme</t>
  </si>
  <si>
    <t>Keila</t>
  </si>
  <si>
    <t>Kiili</t>
  </si>
  <si>
    <t>Kose</t>
  </si>
  <si>
    <t>Aasta /  Year</t>
  </si>
  <si>
    <t>Haigete sugu / 
Cases by sex</t>
  </si>
  <si>
    <t>Meningococcal infection.  Immunization of humans</t>
  </si>
  <si>
    <t>Mumps (B26).  Immunization of humans</t>
  </si>
  <si>
    <t>Pneumococcal infection. Immunization of humans</t>
  </si>
  <si>
    <t>Poliomyelitis (A80). Immunization of humans</t>
  </si>
  <si>
    <t>Aasta jooksul kaitsepoogitud / No. of annually immunized humans</t>
  </si>
  <si>
    <t>Influenza (J09-J11). Immunization of humans</t>
  </si>
  <si>
    <t>Diphtheria (A36). Immunization of humans</t>
  </si>
  <si>
    <t>Tetanus (A35). Immunization of humans</t>
  </si>
  <si>
    <t>Measles (B05).  Immunization of humans</t>
  </si>
  <si>
    <t>Meningiit / Meningitis</t>
  </si>
  <si>
    <t>Septitseemia / Septiccaemia</t>
  </si>
  <si>
    <t>Kopsupõletik / Pneumonia</t>
  </si>
  <si>
    <t>Sexually transmitted chlamydial diseases (A55-A56). Case distribution by months</t>
  </si>
  <si>
    <t>Sexually transmitted chlamydial diseases (A55-A56). Incidence rate by districts</t>
  </si>
  <si>
    <t>8.</t>
  </si>
  <si>
    <t>9.</t>
  </si>
  <si>
    <t>10.</t>
  </si>
  <si>
    <t>11.</t>
  </si>
  <si>
    <t>12.</t>
  </si>
  <si>
    <t>13.</t>
  </si>
  <si>
    <t>14.</t>
  </si>
  <si>
    <t>HIV-nakkus</t>
  </si>
  <si>
    <t>Askaridiaas</t>
  </si>
  <si>
    <t>Botulism</t>
  </si>
  <si>
    <t>Brutselloos</t>
  </si>
  <si>
    <t>Difteeria</t>
  </si>
  <si>
    <t>Difüllobotriaas</t>
  </si>
  <si>
    <t>Düsenteeria</t>
  </si>
  <si>
    <t>Enteriidid</t>
  </si>
  <si>
    <t>Enterobiaas</t>
  </si>
  <si>
    <t>Gripp</t>
  </si>
  <si>
    <t>Hingamisteede ägedad viirushaigused</t>
  </si>
  <si>
    <t>Hümenolepiaas</t>
  </si>
  <si>
    <t>Jersinioos</t>
  </si>
  <si>
    <t>Leetrid</t>
  </si>
  <si>
    <t>Leptospiroos</t>
  </si>
  <si>
    <t>Läkaköha</t>
  </si>
  <si>
    <t>Malaaria</t>
  </si>
  <si>
    <t>Marutõbi</t>
  </si>
  <si>
    <t>Meningokokknakkus</t>
  </si>
  <si>
    <t>Paraläkaköha</t>
  </si>
  <si>
    <t>Paratüüfused</t>
  </si>
  <si>
    <t>Poliomüeliit</t>
  </si>
  <si>
    <t>Punetised</t>
  </si>
  <si>
    <t>Puukborrelioos (Lyme'i tõbi)</t>
  </si>
  <si>
    <t>Puukentsefaliit</t>
  </si>
  <si>
    <t>Rõuged</t>
  </si>
  <si>
    <t>Salmonelloosid</t>
  </si>
  <si>
    <t>Sarlakid</t>
  </si>
  <si>
    <t>Siberi katk</t>
  </si>
  <si>
    <t>Taastuv tüüfus</t>
  </si>
  <si>
    <t>Teetanus</t>
  </si>
  <si>
    <t>Trihhinelloos</t>
  </si>
  <si>
    <t>Trihhomoniaas</t>
  </si>
  <si>
    <t>Trihhuriaas</t>
  </si>
  <si>
    <t>Tuberkuloos</t>
  </si>
  <si>
    <t>Tähniline tüüfus</t>
  </si>
  <si>
    <t>Brilli-Zinsseri haigus</t>
  </si>
  <si>
    <t>Viirushepatiidid</t>
  </si>
  <si>
    <t>Koolera</t>
  </si>
  <si>
    <t>Katk</t>
  </si>
  <si>
    <t>Sügelised</t>
  </si>
  <si>
    <t>Herpesviirusnakkused, anogenitaalsed</t>
  </si>
  <si>
    <t>Kampülobakterenteriit</t>
  </si>
  <si>
    <t>Rotaviirusenteriit</t>
  </si>
  <si>
    <t>Soole täpsustamata bakter- ja viirusnakkused</t>
  </si>
  <si>
    <t>Meningiit, tserebrospinaalne</t>
  </si>
  <si>
    <t>Viirushepatiit, infektsioosne</t>
  </si>
  <si>
    <t>Seerumhepatiit</t>
  </si>
  <si>
    <t>A-viirushepatiit</t>
  </si>
  <si>
    <t>Soetõbi</t>
  </si>
  <si>
    <t>Limapalavik</t>
  </si>
  <si>
    <t>Jooksvapalavik</t>
  </si>
  <si>
    <t>Tähnipalavik</t>
  </si>
  <si>
    <t>Närvipalavik</t>
  </si>
  <si>
    <t>Kaelahaigus</t>
  </si>
  <si>
    <t>Peenikesed läätsed (Friesel)</t>
  </si>
  <si>
    <t>Croup</t>
  </si>
  <si>
    <t>Verine kõhutõbi</t>
  </si>
  <si>
    <t>Meningiit, epideemiline</t>
  </si>
  <si>
    <t>Suguhaigused</t>
  </si>
  <si>
    <t>Klamüüdiahaigused, suguliselt levivad</t>
  </si>
  <si>
    <t>Paratüüfus B</t>
  </si>
  <si>
    <t>Töötamine verega / 
Working with blood</t>
  </si>
  <si>
    <t>A- viirushepatiit / Viral hepatitis A</t>
  </si>
  <si>
    <t>Haiguse nimetus / Disease</t>
  </si>
  <si>
    <t>Difteeria (A36). Inimeste kaitsepookimine</t>
  </si>
  <si>
    <t>Aasta  Year</t>
  </si>
  <si>
    <t>Vaktsineeritud inimeste arv / No. of vaccinated person</t>
  </si>
  <si>
    <t>Revaktsineeritud inimeste arv / No. of revaccinated person</t>
  </si>
  <si>
    <t>Kokku kaitse-</t>
  </si>
  <si>
    <t>Täis-kasvanud/ Adults</t>
  </si>
  <si>
    <t>Kokku / Total</t>
  </si>
  <si>
    <t>poogitud / Total no. of immunized</t>
  </si>
  <si>
    <t>%</t>
  </si>
  <si>
    <t>I</t>
  </si>
  <si>
    <t>II</t>
  </si>
  <si>
    <t>III</t>
  </si>
  <si>
    <t>IV</t>
  </si>
  <si>
    <t>0</t>
  </si>
  <si>
    <t>1</t>
  </si>
  <si>
    <t>2</t>
  </si>
  <si>
    <t>8</t>
  </si>
  <si>
    <t>11</t>
  </si>
  <si>
    <t>Aasta / Year</t>
  </si>
  <si>
    <t>Teetanus (A35). Inimeste kaitsepookimine</t>
  </si>
  <si>
    <t>Puukentsefaliit (A84.0). Alimentaarsel teel nakatunud isikute arv (toorkitsepiima tarbimisel)</t>
  </si>
  <si>
    <t>Tick-borne encephalitis (A84.0). No of alymentary infection (due to the consumption of raw goatmilk)</t>
  </si>
  <si>
    <t>Rakvere linn</t>
  </si>
  <si>
    <t>Mumps</t>
  </si>
  <si>
    <t>Malaaria / Malaria</t>
  </si>
  <si>
    <t xml:space="preserve">FOREWORD </t>
  </si>
  <si>
    <t>Mumps (B26). Haigete jaotus tegevusalade järgi</t>
  </si>
  <si>
    <t>Mumps (B26). Distribution of patients by occupation</t>
  </si>
  <si>
    <t>Mumps (B26). Haigestumus piirkondade järgi</t>
  </si>
  <si>
    <t>Mumps (B26). Incidence rate by districts</t>
  </si>
  <si>
    <t>Mumps (B26).  Inimeste kaitsepookimine</t>
  </si>
  <si>
    <t>Kaitse- 
poogitud</t>
  </si>
  <si>
    <t>Gonokokknakkus (A54). Üldandmed haigete kohta</t>
  </si>
  <si>
    <t>Gonococcal infection (A54). Cases and incidence rate</t>
  </si>
  <si>
    <t>Gonokokknakkus (A54). Haigete vanus</t>
  </si>
  <si>
    <t>Gonokokknakkus (A54). Haigestumise sesoonsus</t>
  </si>
  <si>
    <t>Gonococcal infection (A54). Cases by age</t>
  </si>
  <si>
    <t>Tsütopatogeenne agens</t>
  </si>
  <si>
    <t>S. Chester</t>
  </si>
  <si>
    <t>S. Kottbus</t>
  </si>
  <si>
    <t>Salmonelloosid (A02.0). Haigetelt isoleeritud salmonellade serotüübid</t>
  </si>
  <si>
    <t>Salmonella infections (A02.0). Isolated from patients salmonella serotypes</t>
  </si>
  <si>
    <t>Sarlakid (A38). Üldandmed haigete kohta</t>
  </si>
  <si>
    <t>Scarlat fever (A38). Cases and incidence rate</t>
  </si>
  <si>
    <t>Sarlakid (A38). Haigete vanus</t>
  </si>
  <si>
    <t>Scarlat fever (A38). Cases by age</t>
  </si>
  <si>
    <t>Sarlakid (A38). Haigestumise sesoonsus</t>
  </si>
  <si>
    <t>Scarlat fever (A38). Case distribution by months</t>
  </si>
  <si>
    <t>Sarlakid (A38). Haigestumus piirkondade järgi</t>
  </si>
  <si>
    <t>Scarlat fever (A38). Incidence rate by districts</t>
  </si>
  <si>
    <t>Šigelloos (A03). Üldandmed haigete kohta</t>
  </si>
  <si>
    <t>Shigellosis (A03). Cases and incidence rate</t>
  </si>
  <si>
    <t>Šigelloos (A03). Haigete vanus</t>
  </si>
  <si>
    <t>Shigellosis (A03). Cases by age</t>
  </si>
  <si>
    <t>Šigelloos (A03). Haigestumise sesoonsus</t>
  </si>
  <si>
    <t>Shigellosis (A03). Case distribution by months</t>
  </si>
  <si>
    <t>Šigelloos (A03). Haigete jaotus tegevusalade järgi</t>
  </si>
  <si>
    <t>Shigellosis (A03). Distribution of patients by occupation</t>
  </si>
  <si>
    <t>Šigelloos (A03). Haigestumus piirkondade järgi</t>
  </si>
  <si>
    <t>Shigellosis (A03). Incidence rate by districts</t>
  </si>
  <si>
    <t>Difüllobotriaas (B70.0). Haiguse diagnoosimine kuude kaupa</t>
  </si>
  <si>
    <t>Diphyllobothriasis (B70.0). Case diagnosis by months</t>
  </si>
  <si>
    <t>Difüllobotriaas (B70.0). Haigete jaotus tegevusalade järgi</t>
  </si>
  <si>
    <t>Diphyllobothriasis (B70.0). Distribution of patients by occupation</t>
  </si>
  <si>
    <t xml:space="preserve">       - kodutud / homeless 
         persons</t>
  </si>
  <si>
    <t>Teadmata / unknown</t>
  </si>
  <si>
    <t>Difüllobotriaas (B70.0). Haigestumus piirkondade järgi</t>
  </si>
  <si>
    <t>Ülemiste hingamisteede ägedad nakkused (J00-J06). Üldandmed haigete kohta</t>
  </si>
  <si>
    <t>Chronic viral hepatitis C (B18.2). Incidence rate by districts</t>
  </si>
  <si>
    <t>Chronic viral hepatitis C (B18.2). Cases and incidence rate</t>
  </si>
  <si>
    <t>Chronic viral hepatitis C (B18.2). Cases by age</t>
  </si>
  <si>
    <t>Lambliaas (giardiaas) (A07.1). Üldandmed haigete kohta</t>
  </si>
  <si>
    <t>Lambliaas (giardiaas) (A07.1). Haigete vanus</t>
  </si>
  <si>
    <t>Lambliaas (giardiaas) (A07.1). Haigestumise sesoonsus</t>
  </si>
  <si>
    <t>Lambliaas (giardiaas) (A07.1). Haigete jaotus tegevusalade järgi</t>
  </si>
  <si>
    <t>Lambliaas (giardiaas) (A07.1). Haigestumus piirkondade järgi</t>
  </si>
  <si>
    <t>Serogrupid / Serogroups</t>
  </si>
  <si>
    <t>B</t>
  </si>
  <si>
    <t>C</t>
  </si>
  <si>
    <t>Soole täpsustatud bakter-  ja viirusnakkused / Specified bacterial and viral intestinal infections</t>
  </si>
  <si>
    <t>Leptospiroos / Leptospirosis</t>
  </si>
  <si>
    <t>Lyme'i tõbi / Lyme disease</t>
  </si>
  <si>
    <t>Haapsalu</t>
  </si>
  <si>
    <t>Kanepi</t>
  </si>
  <si>
    <t>Tartu linn</t>
  </si>
  <si>
    <t>Maardu linn</t>
  </si>
  <si>
    <t>Mustvee linn</t>
  </si>
  <si>
    <t>Sh. boydii</t>
  </si>
  <si>
    <t>Sh. dysenteriae</t>
  </si>
  <si>
    <t>Sh. spp</t>
  </si>
  <si>
    <t>Äge B-viirushepatiit (B16). Haigete vanus</t>
  </si>
  <si>
    <t>Acute viral hepatitis B (B16). Cases by age</t>
  </si>
  <si>
    <t>Äge B-viirushepatiit (B16). Haigestumise sesoonsus</t>
  </si>
  <si>
    <t>S. Mbandaka</t>
  </si>
  <si>
    <t>S. Newport</t>
  </si>
  <si>
    <t>S. Sandiego</t>
  </si>
  <si>
    <t>S. Stanley</t>
  </si>
  <si>
    <t>E-viirushepatiit / Viral hepatitis E</t>
  </si>
  <si>
    <t>Viral hepatitis A (B15). Case distribution by months</t>
  </si>
  <si>
    <t>Clostridium difficile</t>
  </si>
  <si>
    <r>
      <t>Koolieelsed lapsed / 
Preschool children</t>
    </r>
    <r>
      <rPr>
        <sz val="10"/>
        <rFont val="Arial"/>
        <family val="2"/>
      </rPr>
      <t xml:space="preserve">
     - organiseeritud / visiting 
       preschool institutions</t>
    </r>
  </si>
  <si>
    <t>Kooliõpilased / 
High school students</t>
  </si>
  <si>
    <t>Töötavad elanikud / 
Employed population</t>
  </si>
  <si>
    <t>COXSACKIE B</t>
  </si>
  <si>
    <t>Lambliaas (giardiaas)</t>
  </si>
  <si>
    <t>Haigete arv / Cases No.</t>
  </si>
  <si>
    <t>Linnas / Urban</t>
  </si>
  <si>
    <t>Maal / Rural</t>
  </si>
  <si>
    <t>Haigete arv 
Cases No.</t>
  </si>
  <si>
    <t xml:space="preserve">Arv/ Total No. </t>
  </si>
  <si>
    <t>HIV-tõbi (AIDS)</t>
  </si>
  <si>
    <t>Kinnipeetavad isikud / Inmates</t>
  </si>
  <si>
    <t>Tervishoiutöötajad / Healthcare workers</t>
  </si>
  <si>
    <t>TERVISEAMET</t>
  </si>
  <si>
    <t>Health Board</t>
  </si>
  <si>
    <r>
      <t>©</t>
    </r>
    <r>
      <rPr>
        <b/>
        <sz val="12"/>
        <rFont val="Arial"/>
        <family val="2"/>
        <charset val="186"/>
      </rPr>
      <t>Terviseamet</t>
    </r>
  </si>
  <si>
    <t xml:space="preserve">   Health Board</t>
  </si>
  <si>
    <t>Läkaköha (A37). Haigete jaotus tegevusalade järgi</t>
  </si>
  <si>
    <t>Pertussis (A37). Distribution of patients by occupation</t>
  </si>
  <si>
    <t>sh    - pensionärid / retired 
          persons</t>
  </si>
  <si>
    <t xml:space="preserve">        - töötud / unemployed 
          persons</t>
  </si>
  <si>
    <t>Läkaköha (A37). Haigestumus piirkondade järgi</t>
  </si>
  <si>
    <t>Pertussis (A37). Incidence rate by districts</t>
  </si>
  <si>
    <t>Läkaköha (A37) Inimeste kaitsepookimine</t>
  </si>
  <si>
    <t>Läkaköha / Pertussis</t>
  </si>
  <si>
    <t xml:space="preserve"> Lyme'i tõbi (A69.2). Üldandmed haigete kohta</t>
  </si>
  <si>
    <t>Lyme disease (A69.2). Cases and incidence rate</t>
  </si>
  <si>
    <t xml:space="preserve"> Lyme'i tõbi (A69.2). Haigete vanus</t>
  </si>
  <si>
    <t>Lyme disease (A69.2). Cases by age</t>
  </si>
  <si>
    <t>Lyme'i tõbi (A69.2). Haigete jaotus tegevusalade järgi</t>
  </si>
  <si>
    <t>Pertussis (A37) Immunization of humans</t>
  </si>
  <si>
    <t>sh plaaniline / 
incl pre-exposure immunization</t>
  </si>
  <si>
    <t>Noorukid 
15 - 17a / 
Adoles-cents
15 - 17 y.o.</t>
  </si>
  <si>
    <t>Täiskasvanud/ Adults</t>
  </si>
  <si>
    <t>Lapsed 
kuni 14 a / 
Children 
ad 14 y.o.</t>
  </si>
  <si>
    <t>0-4 a /
0-4 y.o.</t>
  </si>
  <si>
    <t>5-14 a / 
5-14 y.o.</t>
  </si>
  <si>
    <t>15-49 a / 
15-49 y.o.</t>
  </si>
  <si>
    <t>50-64 a / 
50-64 y.o.</t>
  </si>
  <si>
    <t>Andmete kasutamisel või tsiteerimisel palume viidata käesolevale allikale</t>
  </si>
  <si>
    <t>Rasedad / Pregnant females</t>
  </si>
  <si>
    <t>Vere ja organite retsipiendid / Blood and organ recipients</t>
  </si>
  <si>
    <t>Listerioos / Listeriosis</t>
  </si>
  <si>
    <t>Salmonelloos / Salmonellosis</t>
  </si>
  <si>
    <t>Meningokokknakkus / 
Meningococcal infection</t>
  </si>
  <si>
    <t>Lambliaas / Giardiasis</t>
  </si>
  <si>
    <t>Muud viirusentsefaliidid ja -meningiidid / Other viral encephalitis and meningitis</t>
  </si>
  <si>
    <t>Adenoviirus / 
Adenovirus</t>
  </si>
  <si>
    <t>Metapneumoviirus / Metapneumovirus</t>
  </si>
  <si>
    <t>Early syphilis (A51). Cases and incidence rate</t>
  </si>
  <si>
    <t>Varane süüfilis (A51). Üldandmed haigete kohta</t>
  </si>
  <si>
    <t>Varane süüfilis (A51). Haigete vanus</t>
  </si>
  <si>
    <t>Varane süüfilis (A51). Haigestumise sesoonsus</t>
  </si>
  <si>
    <t>Varane süüfilis (A51). Haigestumus piirkondade järgi</t>
  </si>
  <si>
    <t>Early syphilis (A51). Cases by age</t>
  </si>
  <si>
    <t>Early syphilis (A51). Case distribution by months</t>
  </si>
  <si>
    <t>Early syphilis (A51). Incidence rate by districts</t>
  </si>
  <si>
    <t>Haigete üldarv / 
Number of cases</t>
  </si>
  <si>
    <t>Sealhulgas alimentaarsel teel nakatunud isikute arv / 
Incl number of alymentary infected</t>
  </si>
  <si>
    <t>Pneumokokknakkus. Inimeste kaitsepookimine</t>
  </si>
  <si>
    <t>Teadmata /
Unknown</t>
  </si>
  <si>
    <t>Muud viirusentsefaliidid ja -meningiidid (A85; A87). Üldandmed haigete kohta</t>
  </si>
  <si>
    <t>Other viral encephalitis and meningitis (A85; A87).  Cases and incidence rate</t>
  </si>
  <si>
    <t>Muud viirusentsefaliidid ja -meningiidid (A85; A87). Haigete vanus</t>
  </si>
  <si>
    <t>Muud viirusentsefaliidid ja -meningiidid (A85; A87). Haigestumise sesoonsus</t>
  </si>
  <si>
    <t>Muud viirusentsefaliidid ja -meningiidid (A85; A87). Haigete jaotus tegevusalade järgi</t>
  </si>
  <si>
    <t>Muud viirusentsefaliidid ja -meningiidid (A85; A87). Haigestumus piirkondade järgi</t>
  </si>
  <si>
    <t>Other viral encephalitis and meningitis (A85; A87).  Cases by age</t>
  </si>
  <si>
    <t>Other viral encephalitis and meningitis (A85; A87). Case distribution by months</t>
  </si>
  <si>
    <t>Other viral encephalitis and meningitis (A85; A87). 
Distribution of patients by occupation</t>
  </si>
  <si>
    <t>Other viral encephalitis and meningitis (A85; A87). Incidence rate by districts</t>
  </si>
  <si>
    <t>Leegionärihaigus (A48.1). Haigete jaotus tegevusalade järgi</t>
  </si>
  <si>
    <t>Legionnaire disease (A48.1). Distribution of patients by occupation</t>
  </si>
  <si>
    <t>Kuusalu</t>
  </si>
  <si>
    <t>Loksa</t>
  </si>
  <si>
    <t>Nissi</t>
  </si>
  <si>
    <t>Raasiku</t>
  </si>
  <si>
    <t>Rae</t>
  </si>
  <si>
    <t>Saku</t>
  </si>
  <si>
    <t>Saue</t>
  </si>
  <si>
    <t>Viimsi</t>
  </si>
  <si>
    <t>Jõhvi</t>
  </si>
  <si>
    <t>Lüganuse</t>
  </si>
  <si>
    <t>Leptospirosis (A27). Cases by age</t>
  </si>
  <si>
    <t>Leptospiroos (A27). Haigestumise sesoonsus</t>
  </si>
  <si>
    <t>Leptospirosis (A27). Case distribution by months</t>
  </si>
  <si>
    <t>Leptospiroos (A27). Haigete jaotus tegevusalade järgi</t>
  </si>
  <si>
    <t>Leptospirosis (A27). Distribution of patients by occupation</t>
  </si>
  <si>
    <t>Leptospiroos (A27). Etioloogiline struktuur</t>
  </si>
  <si>
    <t>Leptospirosis (A27). Etiological structure</t>
  </si>
  <si>
    <t>Serotüübid / Serotypes</t>
  </si>
  <si>
    <t>L. pomona</t>
  </si>
  <si>
    <t>L. grippotyphosae</t>
  </si>
  <si>
    <t>Leptospiroos (A27). Haigestumus piirkondade järgi</t>
  </si>
  <si>
    <t>Leptospirosis (A27). Incidence rate by districts</t>
  </si>
  <si>
    <t>Läkaköha (A37). Üldandmed haigete kohta</t>
  </si>
  <si>
    <t>Pertussis (A37). Cases and incidence rate</t>
  </si>
  <si>
    <t>Läkaköha (A37). Haigete vanus</t>
  </si>
  <si>
    <t>Pertussis (A37). Cases by age</t>
  </si>
  <si>
    <t>Läkaköha (A37). Haigestumise sesoonsus</t>
  </si>
  <si>
    <t>Pertussis (A37). Cases distribution by month</t>
  </si>
  <si>
    <t>Aasta / 
Year</t>
  </si>
  <si>
    <t>Pneumococcal infection (A40.3; G00.1; J13). Cases and incidence rate</t>
  </si>
  <si>
    <t>Leetrid (B05). Haigestumise sesoonsus</t>
  </si>
  <si>
    <t>Measles (B05). Case distribution by months</t>
  </si>
  <si>
    <t>Leetrid (B05). Haigestumus piirkondade järgi</t>
  </si>
  <si>
    <t>Measles (B05). Incidence rate by districts</t>
  </si>
  <si>
    <t>Leetrid (B05).  Inimeste kaitsepookimine</t>
  </si>
  <si>
    <t>Leptospiroos (A27). Üldandmed haigete kohta</t>
  </si>
  <si>
    <t>Leptospirosis (A27). Cases and incidence rate</t>
  </si>
  <si>
    <t>Leptospiroos (A27).  Haigete vanus</t>
  </si>
  <si>
    <t>Leegionärihaigus (A48.1). Üldandmed haigete kohta</t>
  </si>
  <si>
    <t>Legionnaire disease (A48.1). Cases and incidence rate</t>
  </si>
  <si>
    <t>Leegionärihaigus (A48.1). Haigete vanus</t>
  </si>
  <si>
    <t>Leegionärihaigus (A48.1). Haigestumise sesoonsus</t>
  </si>
  <si>
    <t>Leegionärihaigus (A48.1). Haigestumus piirkondade järgi</t>
  </si>
  <si>
    <t>Legionnaire disease (A48.1). Cases by age</t>
  </si>
  <si>
    <t>Legionnaire disease (A48.1). Case distribution by months</t>
  </si>
  <si>
    <t>Legionnaire disease (A48.1). Incidence rate by districts</t>
  </si>
  <si>
    <t>Meditsiinilised manipulatsioonid / Medical manipulations</t>
  </si>
  <si>
    <t>Krooniline B-viirushepatiit (B18.0-B18.1). Nakatumise riskitegurid anamneesis</t>
  </si>
  <si>
    <t>Chronic viral hepatitis B (B18.0-B18.1). Riskfactors of infection</t>
  </si>
  <si>
    <t>Vere või plasma ülekanne /     
Blood or plasma transfusion</t>
  </si>
  <si>
    <t>Leetrid / Measles</t>
  </si>
  <si>
    <t>Sarlakid / Scarlet fever</t>
  </si>
  <si>
    <t>Teetanus / Tetanus</t>
  </si>
  <si>
    <t>Salmonelloosid / Salmonellosis</t>
  </si>
  <si>
    <t>Tulareemia / Thularaemia</t>
  </si>
  <si>
    <t>Pnemokokknakkus / Pneumococcal infection</t>
  </si>
  <si>
    <t>Tick-borne encephalitis (A84.0). Immunization of humans</t>
  </si>
  <si>
    <t>Tuberculosis. Immunization of humans</t>
  </si>
  <si>
    <t>Chickenpox. Immunization of humans</t>
  </si>
  <si>
    <t>Viral hepatitis A. Immunization of humans</t>
  </si>
  <si>
    <t>Viral hepatitis B. Immunization of humans</t>
  </si>
  <si>
    <t>Lapsed kuni 14 a / Children ad 14 y.o.</t>
  </si>
  <si>
    <t>Noorukid 
15 - 17a./ 
Adoles-cents
15 - 17 y.o.</t>
  </si>
  <si>
    <t>Mumps (B26). Üldandmed haigete kohta</t>
  </si>
  <si>
    <t>Mumps (B26). Cases and incidence rate</t>
  </si>
  <si>
    <t>Mumps (B26). Haigete vanus</t>
  </si>
  <si>
    <t>Mumps (B26). Cases by age</t>
  </si>
  <si>
    <t>Mumps (B26). Haigestumise sesoonsus</t>
  </si>
  <si>
    <t>Mumps (B26). Case distribution by months</t>
  </si>
  <si>
    <t>Mumps (B26). Intervall viimase immuniseerimise ja haigestumise vahel</t>
  </si>
  <si>
    <t>Intervall / Interval</t>
  </si>
  <si>
    <t>1 nädal / 
1 week</t>
  </si>
  <si>
    <t>2 nädal / 
2 weeks</t>
  </si>
  <si>
    <t>3 nädal / 
3 weeks</t>
  </si>
  <si>
    <t>1 kuu / 
1 month</t>
  </si>
  <si>
    <t>2-6 kuud / 
2-6 months</t>
  </si>
  <si>
    <t>1 aasta / 
1 year</t>
  </si>
  <si>
    <t>2 aasta / 
2 years</t>
  </si>
  <si>
    <t>3 aasta / 
3 years</t>
  </si>
  <si>
    <t>4 aasta / 
4 years</t>
  </si>
  <si>
    <t>Ajateenijad / soldiers</t>
  </si>
  <si>
    <t>Toksoplasmoos (B58; P37.1). Haigestumus piirkondade järgi</t>
  </si>
  <si>
    <t>A-viirushepatiit (B15). Haigete jaotus tegevusalade järgi</t>
  </si>
  <si>
    <t>Viral hepatitis A (B15). Distribution of patients by occupation</t>
  </si>
  <si>
    <t>A-viirushepatiit (B15). Haigestumus piirkondade järgi</t>
  </si>
  <si>
    <t>Viral hepatitis A (B15). Incidence rate by districts</t>
  </si>
  <si>
    <t>Äge B-viirushepatiit (B16). Üldandmed haigete kohta</t>
  </si>
  <si>
    <t>Acute viral hepatitis B (B16). Cases and incidence rate</t>
  </si>
  <si>
    <t>Kihnu</t>
  </si>
  <si>
    <t>S. Typhimurium 1.4.[5].12:I:-</t>
  </si>
  <si>
    <t>S. Blockley</t>
  </si>
  <si>
    <t>S. Coeln</t>
  </si>
  <si>
    <t>S. Litchfield</t>
  </si>
  <si>
    <t>S. Muenster</t>
  </si>
  <si>
    <t>S. Thompson</t>
  </si>
  <si>
    <t>S. Typhimurium</t>
  </si>
  <si>
    <t>S. Virchow</t>
  </si>
  <si>
    <t>15.</t>
  </si>
  <si>
    <t>B-viirushepatiit, krooniline</t>
  </si>
  <si>
    <t>C-viirushepatiit, krooniline</t>
  </si>
  <si>
    <t>Loomahammustused</t>
  </si>
  <si>
    <t>Mononukleoos, nakkuslik</t>
  </si>
  <si>
    <t>A-viirushepatiit (B15). Üldandmed haigete kohta</t>
  </si>
  <si>
    <t>Viral hepatitis A (B15). Cases and incidence rate</t>
  </si>
  <si>
    <t>A-viirushepatiit (B15). Haigete vanus</t>
  </si>
  <si>
    <t>Viral hepatitis A (B15). Cases by age</t>
  </si>
  <si>
    <t>A-viirushepatiit (B15). Haigestumise sesoonsus</t>
  </si>
  <si>
    <t>Influenza (J09-J11). Incidence rate by districts</t>
  </si>
  <si>
    <t>Soole täpsustatud bakter- ja viirusnakkused. Üldandmed haigete kohta</t>
  </si>
  <si>
    <t>Bacterial and viral specified intestinal infections.  Cases and incidence rate</t>
  </si>
  <si>
    <t>Soole täpsustatud bakter- ja viirusnakkused. Haigete vanus</t>
  </si>
  <si>
    <t>Bacterial and viral specified intestinal infections.  Cases by age</t>
  </si>
  <si>
    <t>Soole täpsustatud bakter- ja viirusnakkused. Haigestumise sesoonsus</t>
  </si>
  <si>
    <t>Bacterial and viral specified intestinal infections. Case distribution by months</t>
  </si>
  <si>
    <t>Soole täpsustatud bakter- ja viirusnakkused. Haigete jaotus tegevusalade järgi</t>
  </si>
  <si>
    <t>Bacterial and viral specified intestinal infections. 
Distribution of patients by occupation</t>
  </si>
  <si>
    <t>Soole täpsustatud bakter- ja viirusnakkused. Haigestumus piirkondade järgi</t>
  </si>
  <si>
    <t>Bacterial and viral specified intestinal infections. Incidence rate by districts</t>
  </si>
  <si>
    <t>Soole täpsustatud bakter- ja viirusnakkused. Etioloogia</t>
  </si>
  <si>
    <t>Bacterial and viral specified intestinal infections. Etiology</t>
  </si>
  <si>
    <t>Astroviirus</t>
  </si>
  <si>
    <t>Enteroviirus</t>
  </si>
  <si>
    <t>KOKKU / TOTAL</t>
  </si>
  <si>
    <t>Tuulerõuged (B01). Üldandmed haigete kohta</t>
  </si>
  <si>
    <t>Diphyllobothriasis (B70.0). Incidence rate by districts</t>
  </si>
  <si>
    <t>Perinataalne nakatumine / 
Perinatal contamination</t>
  </si>
  <si>
    <t>Narkomaania / 
Drug abuse</t>
  </si>
  <si>
    <t>Suguühe / 
Sexual contact</t>
  </si>
  <si>
    <t>Tätoveerimine / 
Tattoos</t>
  </si>
  <si>
    <t>Iluteenus (maniküür jm) / 
Beauty services (e.g manicure)</t>
  </si>
  <si>
    <t>INDEX of Communicable Disease Statistics in Estonia</t>
  </si>
  <si>
    <t>Jevgenia Epštein M.D.</t>
  </si>
  <si>
    <t>Tallinn</t>
  </si>
  <si>
    <t>Narva</t>
  </si>
  <si>
    <t>Harjumaa</t>
  </si>
  <si>
    <t>Hiiumaa</t>
  </si>
  <si>
    <t>Ida-Virumaa</t>
  </si>
  <si>
    <t>Jõgevamaa</t>
  </si>
  <si>
    <t>Järvamaa</t>
  </si>
  <si>
    <t>Läänemaa</t>
  </si>
  <si>
    <t>Lääne-Virumaa</t>
  </si>
  <si>
    <t>Põlvamaa</t>
  </si>
  <si>
    <t>Pärnumaa</t>
  </si>
  <si>
    <t>Raplamaa</t>
  </si>
  <si>
    <t>Saaremaa</t>
  </si>
  <si>
    <t>Tartumaa</t>
  </si>
  <si>
    <t>Valgamaa</t>
  </si>
  <si>
    <t>Viljandimaa</t>
  </si>
  <si>
    <t>Võrumaa</t>
  </si>
  <si>
    <t>Serogrupid /
Serogroups</t>
  </si>
  <si>
    <t>Meningococcal infection (A39). Cases by age</t>
  </si>
  <si>
    <t>Meningococcal infection (A39). Case distribution by months</t>
  </si>
  <si>
    <t>Toila</t>
  </si>
  <si>
    <t>Jõgeva</t>
  </si>
  <si>
    <t>Põltsamaa</t>
  </si>
  <si>
    <t>Paide</t>
  </si>
  <si>
    <t>Türi</t>
  </si>
  <si>
    <t>Vormsi</t>
  </si>
  <si>
    <t>Haljala</t>
  </si>
  <si>
    <t>Kadrina</t>
  </si>
  <si>
    <t>Rakvere</t>
  </si>
  <si>
    <t>Tapa</t>
  </si>
  <si>
    <t>Vinni</t>
  </si>
  <si>
    <t>Väike-Maarja</t>
  </si>
  <si>
    <t>Põlva</t>
  </si>
  <si>
    <t>Räpina</t>
  </si>
  <si>
    <t>Häädemeeste</t>
  </si>
  <si>
    <t>Pärnu linn</t>
  </si>
  <si>
    <t>Saarde</t>
  </si>
  <si>
    <t>Tori</t>
  </si>
  <si>
    <t>Kehtna</t>
  </si>
  <si>
    <t>Kohila</t>
  </si>
  <si>
    <t>Märjamaa</t>
  </si>
  <si>
    <t>Rapla</t>
  </si>
  <si>
    <t>Kuressaare</t>
  </si>
  <si>
    <t>Lümanda</t>
  </si>
  <si>
    <t>Muhu</t>
  </si>
  <si>
    <t>Elva</t>
  </si>
  <si>
    <t>Kambja</t>
  </si>
  <si>
    <t>Luunja</t>
  </si>
  <si>
    <t>Nõo</t>
  </si>
  <si>
    <t>Peipsiääre</t>
  </si>
  <si>
    <t xml:space="preserve">Tartu </t>
  </si>
  <si>
    <t>Otepää</t>
  </si>
  <si>
    <t xml:space="preserve">
ECHO</t>
  </si>
  <si>
    <t>Chronic viral hepatitis B (B18.0-B18.1). Cases and incidence rate</t>
  </si>
  <si>
    <t>Krooniline B-viirushepatiit (B18.0-B18.1). Üldandmed haigete kohta</t>
  </si>
  <si>
    <t>Krooniline B-viirushepatiit (B18.0-B18.1). Haigete vanus</t>
  </si>
  <si>
    <t>Krooniline B-viirushepatiit (B18.0-B18.1). Haigete jaotus tegevusalade järgi</t>
  </si>
  <si>
    <t>Teadmata / Unknown</t>
  </si>
  <si>
    <t>Acute viral hepatitis C (B17.1). Riskfactors of infection</t>
  </si>
  <si>
    <t>Nakkushaiguste esinemise Eestis (statistikaandmed) kogumike AINELOEND</t>
  </si>
  <si>
    <t>Statistilise kogumiku osa number</t>
  </si>
  <si>
    <t>Rinoviirused / 
Rhinovirus</t>
  </si>
  <si>
    <t>Muu/Teadmata / 
Other/Unknown</t>
  </si>
  <si>
    <t>Aasta /Year</t>
  </si>
  <si>
    <t>Kohtla-Järve linn</t>
  </si>
  <si>
    <t>Viru-Nigula</t>
  </si>
  <si>
    <t>Ruhnu</t>
  </si>
  <si>
    <t>Pl. vivax</t>
  </si>
  <si>
    <t>Plasmoodiumi liik / 
Species of plasmodium</t>
  </si>
  <si>
    <t>Pl. falciparum</t>
  </si>
  <si>
    <t>Pneumokokknakkus (A40.3; G00.1; J13). Üldandmed haigete kohta</t>
  </si>
  <si>
    <t>Pneumokokknakkus (A40.3; G00.1; J13). Haigete vanus</t>
  </si>
  <si>
    <t>Meningokokktseemia / Meningococcaemia</t>
  </si>
  <si>
    <t>Nasofarüngiit / Nasopharyngitis</t>
  </si>
  <si>
    <t>16.</t>
  </si>
  <si>
    <t>Viirushepatiit, NonAnonB</t>
  </si>
  <si>
    <t>Ajateenijad / Military</t>
  </si>
  <si>
    <t>Aasta /
Year</t>
  </si>
  <si>
    <t>Kokku /
Total</t>
  </si>
  <si>
    <t>Ehhinokokoos</t>
  </si>
  <si>
    <t>Haigus / Disease</t>
  </si>
  <si>
    <t>Söögitoru kandidiaas /
Oesophagial candidiasis</t>
  </si>
  <si>
    <t>Kopsuväline krüptokokoos /
Extrapulmonary cryptococcosis</t>
  </si>
  <si>
    <t>Korduv pneumoonia /
Recurrent pneumonia</t>
  </si>
  <si>
    <t>Progresseeruv multifokaalne leukoentsefalopaatia / Progressive multifocal leukoencephalopathy</t>
  </si>
  <si>
    <t>Aju toksoplasmoos / 
Toxoplasmosis of brain</t>
  </si>
  <si>
    <t>Tsütomegaloviirus-nakkus / 
Cytomegalovirus disease</t>
  </si>
  <si>
    <t>Haigete hospitaliseerimine</t>
  </si>
  <si>
    <t>Rotaviirusenteriit (A08.0). Haigete vanus</t>
  </si>
  <si>
    <t>Kõhutüüfus (A01.0). Inimeste kaitsepookimine</t>
  </si>
  <si>
    <t>*</t>
  </si>
  <si>
    <t>L. spp</t>
  </si>
  <si>
    <t>Mittegrupeeruv, teadmata</t>
  </si>
  <si>
    <t>E-viirushepatiit</t>
  </si>
  <si>
    <t>India / India</t>
  </si>
  <si>
    <t>W135</t>
  </si>
  <si>
    <t>S. Bareilly</t>
  </si>
  <si>
    <t>Parvoviirus</t>
  </si>
  <si>
    <t>Plesiomonas shigelloides</t>
  </si>
  <si>
    <t>Dengue palavik</t>
  </si>
  <si>
    <t>Krüptosporidioos</t>
  </si>
  <si>
    <t>Hantaviiruslikud hemorraagilised palavikud</t>
  </si>
  <si>
    <t>Norwalk-viirusnakkus / Norwalk viral gastroenteropathy</t>
  </si>
  <si>
    <t>Soole täpsustatud bakter- ja viirusnakkused / Bacterial and viral specified intestinal infections</t>
  </si>
  <si>
    <t>Amöbiaas / Amoebiasis</t>
  </si>
  <si>
    <t>Dengue palavik / Dengue fever</t>
  </si>
  <si>
    <t>Amöbiaas</t>
  </si>
  <si>
    <t>Amöbiaas (A06). Üldandmed haigete kohta</t>
  </si>
  <si>
    <t>Amoebiasis (A06). Cases and incidence rate</t>
  </si>
  <si>
    <t>Amöbiaas (A06). Haigete vanus</t>
  </si>
  <si>
    <t>Amöbiaas (A06). Haigestumise sesoonsus</t>
  </si>
  <si>
    <t>Amoebiasis (A06). Cases by age</t>
  </si>
  <si>
    <t>Amoebiasis (A06). Case distribution by months</t>
  </si>
  <si>
    <t>Cryptosporidiosis (A07.2). Cases and incidence rate</t>
  </si>
  <si>
    <t>Krüptosporidioos (A07.2). Üldandmed haigete kohta</t>
  </si>
  <si>
    <t>Krüptosporidioos (A07.2). Haigete vanus</t>
  </si>
  <si>
    <t>Krüptosporidioos (A07.2). Haigestumise sesoonsus</t>
  </si>
  <si>
    <t>Cryptosporidiosis (A07.2). Cases by age</t>
  </si>
  <si>
    <t>Cryptosporidiosis (A07.2). Case distribution by months</t>
  </si>
  <si>
    <t>Krüptosporidioos (A07.2). Haigete jaotus tegevusalade järgi</t>
  </si>
  <si>
    <t>Cryptosporidiosis (A07.2). Distribution of patients by occupation</t>
  </si>
  <si>
    <t>Krüptosporidioos (A07.2). Haigestumus piirkondade järgi</t>
  </si>
  <si>
    <t>Cryptosporidiosis (A07.2). Incidence rate by districts</t>
  </si>
  <si>
    <t>Krooniline C-viirushepatiit (B18.2). Nakatumise riskitegurid anamneesis</t>
  </si>
  <si>
    <t>Chronic viral hepatitis C (B18.2). Riskfactors of infection</t>
  </si>
  <si>
    <t>Riskitegur / Riscfactor</t>
  </si>
  <si>
    <t>Krooniline C-viirushepatiit (B18.2). Haigestumise sesoonsus*</t>
  </si>
  <si>
    <t>Chronic viral hepatitis C (B18.2). Case distribution by months*</t>
  </si>
  <si>
    <t>registreerimise kuupäeva järgi</t>
  </si>
  <si>
    <t>by the date of notification</t>
  </si>
  <si>
    <t>Serogrupp / Serogroup</t>
  </si>
  <si>
    <t>Serotüüp / Serotype</t>
  </si>
  <si>
    <t>6B</t>
  </si>
  <si>
    <t>7F</t>
  </si>
  <si>
    <t>9L</t>
  </si>
  <si>
    <t>9N</t>
  </si>
  <si>
    <t>9V</t>
  </si>
  <si>
    <t>11A</t>
  </si>
  <si>
    <t>18F</t>
  </si>
  <si>
    <t>19A</t>
  </si>
  <si>
    <t>19F</t>
  </si>
  <si>
    <t>22F</t>
  </si>
  <si>
    <t>23A</t>
  </si>
  <si>
    <t>23F</t>
  </si>
  <si>
    <t>Registreeritud juhtude arv / Number of cases</t>
  </si>
  <si>
    <t>Emalt lapsele /
From mother to child</t>
  </si>
  <si>
    <t>Campylo-bacter jejuni</t>
  </si>
  <si>
    <t>Campylo-bacter coli</t>
  </si>
  <si>
    <t>Tõenäoline levikutee / Probable rout of transmission</t>
  </si>
  <si>
    <t>6A</t>
  </si>
  <si>
    <t>35F</t>
  </si>
  <si>
    <t>18C</t>
  </si>
  <si>
    <t>33F</t>
  </si>
  <si>
    <t>Arv</t>
  </si>
  <si>
    <t>Uuritud kultuuride 
arv / Number of isolates</t>
  </si>
  <si>
    <t>Resistentne / Resistant</t>
  </si>
  <si>
    <t>Preparaat / Antibiotic</t>
  </si>
  <si>
    <t>Tundlik / Susceptible</t>
  </si>
  <si>
    <t>Mõõdukalt tundlik / Intermediate</t>
  </si>
  <si>
    <t>Hantaviiruslikud hemorraagilised palavikud (A98.5, A98.6). Üldandmed haigete kohta</t>
  </si>
  <si>
    <t>Hantaviral infections (A98.5, A98.6). Cases and incidence rate</t>
  </si>
  <si>
    <t>Hantaviiruslikud hemorraagilised palavikud (A98.5, A98.6). Haigete vanus</t>
  </si>
  <si>
    <t>Hantaviiruslikud hemorraagilised palavikud (A98.5, A98.6). Haigestumise sesoonsus</t>
  </si>
  <si>
    <t>Hantaviral infections (A98.5, A98.6). Cases by age</t>
  </si>
  <si>
    <t>Hantaviral infections (A98.5, A98.6). Cases distribution by month</t>
  </si>
  <si>
    <t>Hantaviral infections (A98.5, A98.6). Distribution of patients by occupation</t>
  </si>
  <si>
    <t>Hantaviral infections (A98.5, A98.6). Incidence rate by districts</t>
  </si>
  <si>
    <t>Hantaviiruslikud hemorraagilised palavikud (A98.5, A98.6). 
Haigete jaotus tegevusalade järgi</t>
  </si>
  <si>
    <t>Hantaviiruslikud hemorraagilised palavikud (A98.5, A98.6). 
Haigestumus piirkondade järgi</t>
  </si>
  <si>
    <t>Hantaviiruslikud hemorraagilised palavikud / Hantaviral infections</t>
  </si>
  <si>
    <t>Resistentne / 
Resistant</t>
  </si>
  <si>
    <t>Abs. 
arv / Number of tests</t>
  </si>
  <si>
    <t>Ampitsilliin / 
Ampicillin</t>
  </si>
  <si>
    <t>Gentamütsiin / 
Gentamicin</t>
  </si>
  <si>
    <t>Klooramfenikool / 
Chloramphenicol</t>
  </si>
  <si>
    <t>Tetratsükliin / 
Tetracyclines</t>
  </si>
  <si>
    <t>Trimetoprim / 
Trimethoprim</t>
  </si>
  <si>
    <t>Tsefotaksiim / 
Cefotaxime</t>
  </si>
  <si>
    <t>Tsiprofloksatsiin / 
Ciprofloxacin</t>
  </si>
  <si>
    <t>Tundlik / 
Sensitive</t>
  </si>
  <si>
    <t>Antimikroobne 
preparaat / 
Antibiotic</t>
  </si>
  <si>
    <t>Erütromütsiin / 
Erythromycin</t>
  </si>
  <si>
    <t>Salmonella Enteritidis antimicrobial susceptibility</t>
  </si>
  <si>
    <t>Salmonella Enteritidis antimikroobne tundlikkus</t>
  </si>
  <si>
    <t xml:space="preserve"> </t>
  </si>
  <si>
    <t>Diarrheal infections</t>
  </si>
  <si>
    <t>HIV-infection</t>
  </si>
  <si>
    <t>Krüptosporidioos / Cryptosporidiosis</t>
  </si>
  <si>
    <t>17.</t>
  </si>
  <si>
    <t>2018
Kokku / Totally</t>
  </si>
  <si>
    <t>Dengue palavik (A90). Üldandmed haigete kohta</t>
  </si>
  <si>
    <t>Dengue palavik (A90). Haigete vanus</t>
  </si>
  <si>
    <t>Dengue palavik (A90). Haigestumise sesoonsus</t>
  </si>
  <si>
    <t>Dengue fever (A90). Cases and incidence rate</t>
  </si>
  <si>
    <t>Dengue fever (A90). Cases by age</t>
  </si>
  <si>
    <t>Dengue fever (A90). Case distribution by months</t>
  </si>
  <si>
    <t>Dengue palavik (A90). Haigete jaotus tegevusalade järgi</t>
  </si>
  <si>
    <t>Dengue fever (A90). Distribution of patients by occupation</t>
  </si>
  <si>
    <t>Dengue palavik (A90). Haigestumus piirkondade järgi</t>
  </si>
  <si>
    <t>Dengue fever (A90). Incidence rate by districts</t>
  </si>
  <si>
    <t>Dengue palavik (A90). Oletatavad nakatumiskohad</t>
  </si>
  <si>
    <t>Dengue fever (A90). Probable place of infection</t>
  </si>
  <si>
    <t>Filipiinid / Philippines</t>
  </si>
  <si>
    <t>Indoneesia / Indonesia</t>
  </si>
  <si>
    <t>Kambodža / Cambodia</t>
  </si>
  <si>
    <t>Tai / Thailand</t>
  </si>
  <si>
    <t>Keila linn</t>
  </si>
  <si>
    <t xml:space="preserve"> Lyme'i tõbi (A69.2). Haigestumise sesoonsus*</t>
  </si>
  <si>
    <t>Lyme disease (A69.2). Case distribution by months*</t>
  </si>
  <si>
    <t>Lääne-Nigula</t>
  </si>
  <si>
    <t>Meropeneem / Meropenem</t>
  </si>
  <si>
    <t>Tseftasidiim / Ceftazidime</t>
  </si>
  <si>
    <t>Kolistiin / 
Colistin</t>
  </si>
  <si>
    <t>Uganda / Uganda</t>
  </si>
  <si>
    <t>Tansaania / Tanzania</t>
  </si>
  <si>
    <t>Nigeeria / Nigeria</t>
  </si>
  <si>
    <t>6C</t>
  </si>
  <si>
    <t>10A</t>
  </si>
  <si>
    <t>28A</t>
  </si>
  <si>
    <t>Trihhinelloos / Trichinosis</t>
  </si>
  <si>
    <t>Rotaviirusnakkus / Rotaviral infection</t>
  </si>
  <si>
    <t>Teadmata</t>
  </si>
  <si>
    <t>Koronaviirus / Coronavirus</t>
  </si>
  <si>
    <t>Bocaviirus / Bocavirus</t>
  </si>
  <si>
    <t>Narkootiku-mide süsti-misel /
IDU</t>
  </si>
  <si>
    <t>Hetero-seksuaalselt / Hetero-sexual</t>
  </si>
  <si>
    <t>Homo-seksuaalselt / MSM</t>
  </si>
  <si>
    <t>Seksuaalne (täpsustamata) / Sexual (unspecify)</t>
  </si>
  <si>
    <t>251</t>
  </si>
  <si>
    <t xml:space="preserve">       - töövõimetud / disabled
        persons</t>
  </si>
  <si>
    <t>9F</t>
  </si>
  <si>
    <t>12F</t>
  </si>
  <si>
    <t>17A</t>
  </si>
  <si>
    <t>25F</t>
  </si>
  <si>
    <t>35B</t>
  </si>
  <si>
    <t>S. Javiana</t>
  </si>
  <si>
    <t>S. Muenchen</t>
  </si>
  <si>
    <t>S. Oranienburg</t>
  </si>
  <si>
    <t>S. Stanleyville</t>
  </si>
  <si>
    <t>Sulfoonamiidid / 
Sulphonamides</t>
  </si>
  <si>
    <t>Salmonella Typhimurium ja monofaasilise Salmonella Typhimurium 
antimikroobne tundlikkus</t>
  </si>
  <si>
    <t>Salmonella Typhimurium and monophasic Salmonella Typhimurium 
antimicrobial susceptibility</t>
  </si>
  <si>
    <t>Clostridium sp</t>
  </si>
  <si>
    <t>Listerioosi muud vormid /
Other</t>
  </si>
  <si>
    <t>Tuulerõuged (B01). Haigete jaotus tegevusalade järgi</t>
  </si>
  <si>
    <t>sh    - pensionärid /              
         retired persons</t>
  </si>
  <si>
    <t>Chickenpox (B01). Distribution of patients by occupation</t>
  </si>
  <si>
    <t>Äge E-viirushepatiit (B17.2). Üldandmed haigete kohta</t>
  </si>
  <si>
    <t>Äge E-viirushepatiit (B17.2). Haigete vanus</t>
  </si>
  <si>
    <t>Äge E-viirushepatiit (B17.2). Haigestumise sesoonsus</t>
  </si>
  <si>
    <t>Äge E-viirushepatiit (B17.2). Haigete jaotus tegevusalade järgi</t>
  </si>
  <si>
    <t>Äge E-viirushepatiit (B17.2). Haigestumus piirkondade järgi</t>
  </si>
  <si>
    <t>Tetratsükliin /
Tetracyclin</t>
  </si>
  <si>
    <t>Difüllobotriaas / Diphyllobothriasis</t>
  </si>
  <si>
    <t>Tuulerõuged / Chickenpox</t>
  </si>
  <si>
    <t>Puukentsefaliit / Tick-borne encephalitis</t>
  </si>
  <si>
    <t>Sri Lanka / Sri Lanka</t>
  </si>
  <si>
    <t>EHEC/STEC</t>
  </si>
  <si>
    <t>Ehhinokokoos / Echinococcosis</t>
  </si>
  <si>
    <t>Erlihhioos / Ehrlichiosis</t>
  </si>
  <si>
    <t>Tseftasidiim /
Ceftazidime</t>
  </si>
  <si>
    <t>Meditsiinilised manipulatsioonid / 
Medical manipulations</t>
  </si>
  <si>
    <t>Arcobacter butzleri</t>
  </si>
  <si>
    <t>Staphylococcus aureus</t>
  </si>
  <si>
    <t>S. Bispebjerg</t>
  </si>
  <si>
    <t>S. Napoli</t>
  </si>
  <si>
    <t>COXSACKIE A</t>
  </si>
  <si>
    <t>Läkaköha (A37). Intervall viimase immuniseerimise ja haigestumise vahel</t>
  </si>
  <si>
    <t>Pertussis (A37). The interval between the last immunization and disease onset</t>
  </si>
  <si>
    <t>sh    - pensionärid / retired 
           persons</t>
  </si>
  <si>
    <t xml:space="preserve">         - töötud / unemployed 
            persons</t>
  </si>
  <si>
    <t>Campylo-bacter upsaliensis</t>
  </si>
  <si>
    <t>Asitromütsiin / Azithromycin</t>
  </si>
  <si>
    <t>Nakatumise koht / 
Place of infection</t>
  </si>
  <si>
    <t>Koolieelsed lapsed / 
Preschool children
     - organiseeritud / visiting
       preschool institutions</t>
  </si>
  <si>
    <t xml:space="preserve">       - töötud / unemployed   
         persons</t>
  </si>
  <si>
    <t xml:space="preserve">       - töövõimetupensionärid /  
         disabled persons   </t>
  </si>
  <si>
    <t>sh    - vanaduspensionärid / 
          retired persons</t>
  </si>
  <si>
    <t xml:space="preserve">     - kodused / staying at home</t>
  </si>
  <si>
    <t>Koolieelsed lapsed / Preschool children
     - organiseeritud / visiting   
       preschool institutions</t>
  </si>
  <si>
    <t xml:space="preserve">         - töötud / unemployed 
           persons</t>
  </si>
  <si>
    <t>Koolieelsed lapsed / 
Preschool children
     - organiseeritud / visiting  
       preschool institutions</t>
  </si>
  <si>
    <t xml:space="preserve">       - töötud / unemployed 
         persons</t>
  </si>
  <si>
    <t xml:space="preserve">      - töötud / unemployed 
        persons</t>
  </si>
  <si>
    <t xml:space="preserve">      - töövõimetupensionärid /  
         disabled persons   </t>
  </si>
  <si>
    <t xml:space="preserve">        - töövõimetupensionärid /  
         disabled persons   </t>
  </si>
  <si>
    <t xml:space="preserve">        - töötud / 
         unemployed persons</t>
  </si>
  <si>
    <t>sh    - pensionärid / 
         retired persons</t>
  </si>
  <si>
    <t xml:space="preserve">       - kinnipeetavad / prisoners</t>
  </si>
  <si>
    <t>Bangladesh / Bangladesh</t>
  </si>
  <si>
    <t>Botulism / Botulism</t>
  </si>
  <si>
    <t>Brutselloos / Brucellosis</t>
  </si>
  <si>
    <t>Mumps / Mumps</t>
  </si>
  <si>
    <t>Trimetoprim/
sulfametoksasool /
Trimethoprim/
Sulfamethoxazole</t>
  </si>
  <si>
    <t>Azitromütsiin / Azithromycin</t>
  </si>
  <si>
    <t>Tseftriaksoon / Ceftriaxone</t>
  </si>
  <si>
    <t>Tsiprofloksatsiin / Ciprofloxacin</t>
  </si>
  <si>
    <t>Tsefiksiim / Cefixime</t>
  </si>
  <si>
    <t>Penitsilliin / Penicillin</t>
  </si>
  <si>
    <t>Tsefotaksiim / Cefotaxime</t>
  </si>
  <si>
    <t>55</t>
  </si>
  <si>
    <t>104</t>
  </si>
  <si>
    <t>L. canicola + L. pomona</t>
  </si>
  <si>
    <t>Ekvatoriaal-Guinea / Equatorial Guinea</t>
  </si>
  <si>
    <t>Peruu / Peru</t>
  </si>
  <si>
    <t>Valga</t>
  </si>
  <si>
    <t>Lääne-Harju</t>
  </si>
  <si>
    <t>Alutaguse</t>
  </si>
  <si>
    <t>Lääneranna</t>
  </si>
  <si>
    <t>Põhja-Pärnumaa</t>
  </si>
  <si>
    <t>Kastre</t>
  </si>
  <si>
    <t>Tõrva</t>
  </si>
  <si>
    <t>Mulgi</t>
  </si>
  <si>
    <t>Põhja-Sakala</t>
  </si>
  <si>
    <t>Setomaa</t>
  </si>
  <si>
    <t>S. Glostrup</t>
  </si>
  <si>
    <t>S. Havana</t>
  </si>
  <si>
    <t>S. Orion</t>
  </si>
  <si>
    <t>S. Paratyphi B var Java</t>
  </si>
  <si>
    <t>Helicobacter pylori</t>
  </si>
  <si>
    <t>Krooniline B-viirushepatiit (B18.0-B18.1). Haigestumise sesoonsus*</t>
  </si>
  <si>
    <t>Chronic viral hepatitis B (B18.0-B18.1). Case distribution by months*</t>
  </si>
  <si>
    <t>Meningiit, meningo-entsefaliit / Meningitis, meningoencefalitis</t>
  </si>
  <si>
    <t>Tüüp / Type</t>
  </si>
  <si>
    <t>Nakkushaigete hospitaliseerimine ja suremus</t>
  </si>
  <si>
    <t>Meningokokknakkus (A39). Üldandmed haigete kohta</t>
  </si>
  <si>
    <t>Meningokokknakkus (A39). Haigete vanus</t>
  </si>
  <si>
    <t>Meningokokknakkus (A39). Haigestumise sesoonsus</t>
  </si>
  <si>
    <t>Meningokokknakkus (A39). Haigete jaotus tegevusalade järgi</t>
  </si>
  <si>
    <t>Meningokokknakkus (A39). Haigestumus piirkondade järgi</t>
  </si>
  <si>
    <t>Meningokokknakkus (A39). Kliinilised vormid</t>
  </si>
  <si>
    <t>Meningokokknakkus.  Inimeste kaitsepookimine</t>
  </si>
  <si>
    <t>Serotüübid / 
Serotypes</t>
  </si>
  <si>
    <t>Erlihhioos</t>
  </si>
  <si>
    <t>Papilloomiviirusnakkus</t>
  </si>
  <si>
    <t>23,36,64</t>
  </si>
  <si>
    <t>19,38,77</t>
  </si>
  <si>
    <t>24,38,79</t>
  </si>
  <si>
    <t>30,48,82</t>
  </si>
  <si>
    <t>29,50,83</t>
  </si>
  <si>
    <t>18,34,93</t>
  </si>
  <si>
    <t>20,34,95</t>
  </si>
  <si>
    <t>28,50,97</t>
  </si>
  <si>
    <t>25,54,110</t>
  </si>
  <si>
    <t>44,70</t>
  </si>
  <si>
    <t>11,27</t>
  </si>
  <si>
    <t>84,94</t>
  </si>
  <si>
    <t>16,143</t>
  </si>
  <si>
    <t>Listeria monocytogenes. Täisgenoomi sekveneerimise tulemused</t>
  </si>
  <si>
    <t>Gripist põhjustatud surmajuhud hooaja järgi</t>
  </si>
  <si>
    <t>Human deaths caused by influenza by seasons</t>
  </si>
  <si>
    <t>Hooaeg / Season</t>
  </si>
  <si>
    <t>Surmajuhtude arv / Number of deaths</t>
  </si>
  <si>
    <t>2017 /
2018</t>
  </si>
  <si>
    <t>Aasta
Year</t>
  </si>
  <si>
    <t>Hospitalization and mortality</t>
  </si>
  <si>
    <t>Toimetaja</t>
  </si>
  <si>
    <t xml:space="preserve">Eessõna </t>
  </si>
  <si>
    <t xml:space="preserve">Amöbiaas </t>
  </si>
  <si>
    <t xml:space="preserve">Botulism </t>
  </si>
  <si>
    <t xml:space="preserve">Creutzfeldti-Jakobi tõbi </t>
  </si>
  <si>
    <t xml:space="preserve">Dengue palavik </t>
  </si>
  <si>
    <t xml:space="preserve">Difüllobotriaas </t>
  </si>
  <si>
    <t xml:space="preserve">Erlihhioos </t>
  </si>
  <si>
    <t xml:space="preserve">Ehhinokokoos </t>
  </si>
  <si>
    <t xml:space="preserve">Gonokokknakkus </t>
  </si>
  <si>
    <t xml:space="preserve">Gripp </t>
  </si>
  <si>
    <r>
      <t>Haemophilus influenzae</t>
    </r>
    <r>
      <rPr>
        <sz val="10"/>
        <rFont val="Arial"/>
        <family val="2"/>
        <charset val="186"/>
      </rPr>
      <t xml:space="preserve"> b nakkus </t>
    </r>
  </si>
  <si>
    <t xml:space="preserve">Hantaviiruslikud hemorraagilised palavikud </t>
  </si>
  <si>
    <t xml:space="preserve">HIV-tõbi ja HIV-nakkus </t>
  </si>
  <si>
    <t xml:space="preserve">Kampülobakterenteriit </t>
  </si>
  <si>
    <t xml:space="preserve">Krüptosporidioos </t>
  </si>
  <si>
    <t>Kõhutüüfus ja paratüüfused</t>
  </si>
  <si>
    <t xml:space="preserve">Lambliaas (giardiaas) </t>
  </si>
  <si>
    <t xml:space="preserve">Leegionärihaigus </t>
  </si>
  <si>
    <t xml:space="preserve">Leetrid </t>
  </si>
  <si>
    <t xml:space="preserve">Leptospiroos </t>
  </si>
  <si>
    <t xml:space="preserve">Läkaköha </t>
  </si>
  <si>
    <t xml:space="preserve">Lyme` i tõbi  </t>
  </si>
  <si>
    <t xml:space="preserve">Malaaria </t>
  </si>
  <si>
    <t xml:space="preserve">Meningokokknakkus </t>
  </si>
  <si>
    <t xml:space="preserve">Mumps </t>
  </si>
  <si>
    <t xml:space="preserve">Poliomüeliit ja äge lõtv halvatus </t>
  </si>
  <si>
    <t xml:space="preserve">Punetised </t>
  </si>
  <si>
    <t xml:space="preserve">Puukentsefaliit </t>
  </si>
  <si>
    <t xml:space="preserve">Soole täpsustatud bakter- ja viirusnakkused </t>
  </si>
  <si>
    <t xml:space="preserve">Teetanus </t>
  </si>
  <si>
    <t xml:space="preserve">Trihhinelloos </t>
  </si>
  <si>
    <t xml:space="preserve">Äge E-viirushepatiit </t>
  </si>
  <si>
    <t xml:space="preserve">Haigete hospitaliseerimine </t>
  </si>
  <si>
    <t xml:space="preserve">Listerioos </t>
  </si>
  <si>
    <t xml:space="preserve">Pneumokokknakkus </t>
  </si>
  <si>
    <t xml:space="preserve">Rotaviirusenteriit </t>
  </si>
  <si>
    <t xml:space="preserve">Salmonelloosid </t>
  </si>
  <si>
    <t xml:space="preserve">Sarlakid </t>
  </si>
  <si>
    <t xml:space="preserve">Šigelloos </t>
  </si>
  <si>
    <t xml:space="preserve">Süüfilis </t>
  </si>
  <si>
    <t xml:space="preserve">Sugulisel teel levivad klamüüdiahaigused </t>
  </si>
  <si>
    <t xml:space="preserve">Tuberkuloos, inimeste kaitsepookimine </t>
  </si>
  <si>
    <t xml:space="preserve">Tulareemia </t>
  </si>
  <si>
    <t xml:space="preserve">Tuulerõuged </t>
  </si>
  <si>
    <t xml:space="preserve">Viirusentsefaliidid ja -meningiidid </t>
  </si>
  <si>
    <t xml:space="preserve">Äge B-viirushepatiit </t>
  </si>
  <si>
    <t xml:space="preserve">Äge C-viirushepatiit </t>
  </si>
  <si>
    <t xml:space="preserve">Krooniline B-viirushepatiit </t>
  </si>
  <si>
    <t xml:space="preserve">Krooniline C-viirushepatiit </t>
  </si>
  <si>
    <t xml:space="preserve">Ülemiste hingamisteede ägedad nakkused </t>
  </si>
  <si>
    <t xml:space="preserve">"Nakkushaiguste esinemine Eestis (statistikaandmed)" kogumike AINELOEND </t>
  </si>
  <si>
    <t>Foreword</t>
  </si>
  <si>
    <t xml:space="preserve">Amoebiasis </t>
  </si>
  <si>
    <t xml:space="preserve">Brucellosis </t>
  </si>
  <si>
    <t xml:space="preserve">Creutzfeldt-Jakob disease </t>
  </si>
  <si>
    <t xml:space="preserve">Dengue fever </t>
  </si>
  <si>
    <t xml:space="preserve">Diphyllobothriasis </t>
  </si>
  <si>
    <t xml:space="preserve">Ehrlichiosis </t>
  </si>
  <si>
    <t xml:space="preserve">Echinococcosis </t>
  </si>
  <si>
    <t xml:space="preserve">Gonococcal infection </t>
  </si>
  <si>
    <t xml:space="preserve">Influenza </t>
  </si>
  <si>
    <r>
      <rPr>
        <i/>
        <sz val="10"/>
        <rFont val="Arial"/>
        <family val="2"/>
        <charset val="186"/>
      </rPr>
      <t>Haemophilus influenzae</t>
    </r>
    <r>
      <rPr>
        <sz val="10"/>
        <rFont val="Arial"/>
        <family val="2"/>
        <charset val="186"/>
      </rPr>
      <t xml:space="preserve"> infection </t>
    </r>
  </si>
  <si>
    <t xml:space="preserve">Hantaviral infections </t>
  </si>
  <si>
    <t>HIV-infection and AIDS</t>
  </si>
  <si>
    <t xml:space="preserve">Cryptosporidiosis </t>
  </si>
  <si>
    <t xml:space="preserve">Legionnaire disease </t>
  </si>
  <si>
    <t xml:space="preserve">Measles </t>
  </si>
  <si>
    <t xml:space="preserve">Leptospirosis </t>
  </si>
  <si>
    <t xml:space="preserve">Listeriosis </t>
  </si>
  <si>
    <t xml:space="preserve">Pertussis </t>
  </si>
  <si>
    <t xml:space="preserve">Lyme disease </t>
  </si>
  <si>
    <t xml:space="preserve">Malaria </t>
  </si>
  <si>
    <t xml:space="preserve">Meningococcal infection </t>
  </si>
  <si>
    <t xml:space="preserve">Pneumococcal infection </t>
  </si>
  <si>
    <t xml:space="preserve">Poliomyelitis and flaccid paralyses </t>
  </si>
  <si>
    <t xml:space="preserve">Rubella </t>
  </si>
  <si>
    <t xml:space="preserve">Tick-borne encephalitis </t>
  </si>
  <si>
    <t xml:space="preserve">Salmonella infections </t>
  </si>
  <si>
    <t xml:space="preserve">Scarlet fever </t>
  </si>
  <si>
    <t xml:space="preserve">Shigellosis </t>
  </si>
  <si>
    <t xml:space="preserve">Syphilis </t>
  </si>
  <si>
    <t xml:space="preserve">Bacterial and viral specified intestinal infections </t>
  </si>
  <si>
    <t xml:space="preserve">Sexually transmitted chlamydial diseases </t>
  </si>
  <si>
    <t xml:space="preserve">Tetanus </t>
  </si>
  <si>
    <t xml:space="preserve">Toxoplasmosis </t>
  </si>
  <si>
    <t>Trichinellosis</t>
  </si>
  <si>
    <t>Tuberculosis, immunization of humans</t>
  </si>
  <si>
    <t xml:space="preserve">Tularaemia </t>
  </si>
  <si>
    <t xml:space="preserve">Chickenpox </t>
  </si>
  <si>
    <t xml:space="preserve">Other viral encephalitis and meningitis </t>
  </si>
  <si>
    <t>Chronic viral hepatitis B …………………………………………</t>
  </si>
  <si>
    <t xml:space="preserve">Chronic viral hepatitis C </t>
  </si>
  <si>
    <t xml:space="preserve">Acute respiratory infections </t>
  </si>
  <si>
    <t xml:space="preserve">Hospitalization of patients </t>
  </si>
  <si>
    <t xml:space="preserve">Acute viral hepatitis B </t>
  </si>
  <si>
    <t xml:space="preserve">Acute viral hapatitis C </t>
  </si>
  <si>
    <t xml:space="preserve">Acute viral hapatitis E </t>
  </si>
  <si>
    <r>
      <rPr>
        <i/>
        <sz val="10"/>
        <rFont val="Arial"/>
        <family val="2"/>
        <charset val="186"/>
      </rPr>
      <t>Yersinia enterocolitica</t>
    </r>
    <r>
      <rPr>
        <sz val="10"/>
        <rFont val="Arial"/>
        <family val="2"/>
        <charset val="186"/>
      </rPr>
      <t xml:space="preserve"> enteritis</t>
    </r>
  </si>
  <si>
    <t>Acute viral hepatitis E (B17.2). Cases and incidence rate</t>
  </si>
  <si>
    <t>Acute viral hepatitis E (B17.2). Cases by age</t>
  </si>
  <si>
    <t>Acute viral hepatitis E (B17.2). Case distribution by months</t>
  </si>
  <si>
    <t>Acute viral hepatitis E (B17.2). Distribution of patients by occupation</t>
  </si>
  <si>
    <t>Acute viral hepatitis E (B17.2). Incidence rate by districts</t>
  </si>
  <si>
    <t xml:space="preserve">Viral hepatitis A </t>
  </si>
  <si>
    <t xml:space="preserve">A-viirushepatiit </t>
  </si>
  <si>
    <r>
      <t xml:space="preserve">Yersinia enterocolitica </t>
    </r>
    <r>
      <rPr>
        <sz val="10"/>
        <rFont val="Arial"/>
        <family val="2"/>
      </rPr>
      <t xml:space="preserve">enteriit </t>
    </r>
  </si>
  <si>
    <t>Tick-borne diseases</t>
  </si>
  <si>
    <t>ühel haigel võib olla mitu indikaator-haigust / several indicator-diseases can be mentioned in one patient</t>
  </si>
  <si>
    <t>* Diagnoosimise kuupäeva järgi / By the date of diagnosis</t>
  </si>
  <si>
    <r>
      <t xml:space="preserve"> ³</t>
    </r>
    <r>
      <rPr>
        <sz val="10"/>
        <rFont val="Arial"/>
        <family val="2"/>
        <charset val="186"/>
      </rPr>
      <t xml:space="preserve"> 60</t>
    </r>
  </si>
  <si>
    <r>
      <t>Haemophilus influenzae</t>
    </r>
    <r>
      <rPr>
        <sz val="10"/>
        <rFont val="Arial"/>
        <family val="2"/>
        <charset val="186"/>
      </rPr>
      <t xml:space="preserve"> nakkus /
Infection with </t>
    </r>
    <r>
      <rPr>
        <i/>
        <sz val="10"/>
        <rFont val="Arial"/>
        <family val="2"/>
        <charset val="186"/>
      </rPr>
      <t>Haemophilus influenzae</t>
    </r>
  </si>
  <si>
    <r>
      <rPr>
        <i/>
        <sz val="10"/>
        <rFont val="Arial"/>
        <family val="2"/>
        <charset val="186"/>
      </rPr>
      <t>E. coli</t>
    </r>
    <r>
      <rPr>
        <sz val="10"/>
        <rFont val="Arial"/>
        <family val="2"/>
        <charset val="186"/>
      </rPr>
      <t xml:space="preserve"> soolenakkus / </t>
    </r>
    <r>
      <rPr>
        <i/>
        <sz val="10"/>
        <rFont val="Arial"/>
        <family val="2"/>
        <charset val="186"/>
      </rPr>
      <t>E. coli</t>
    </r>
    <r>
      <rPr>
        <sz val="10"/>
        <rFont val="Arial"/>
        <family val="2"/>
        <charset val="186"/>
      </rPr>
      <t xml:space="preserve"> infections</t>
    </r>
  </si>
  <si>
    <r>
      <t>Haemophilus influenzae</t>
    </r>
    <r>
      <rPr>
        <sz val="10"/>
        <rFont val="Arial"/>
        <family val="2"/>
        <charset val="186"/>
      </rPr>
      <t xml:space="preserve"> nakkus / </t>
    </r>
    <r>
      <rPr>
        <i/>
        <sz val="10"/>
        <rFont val="Arial"/>
        <family val="2"/>
        <charset val="186"/>
      </rPr>
      <t>Haemophilus influenzae</t>
    </r>
    <r>
      <rPr>
        <sz val="10"/>
        <rFont val="Arial"/>
        <family val="2"/>
        <charset val="186"/>
      </rPr>
      <t xml:space="preserve"> infection</t>
    </r>
  </si>
  <si>
    <r>
      <rPr>
        <i/>
        <sz val="12"/>
        <rFont val="Arial"/>
        <family val="2"/>
        <charset val="186"/>
      </rPr>
      <t>Yersinia enterocolitica</t>
    </r>
    <r>
      <rPr>
        <sz val="12"/>
        <rFont val="Arial"/>
        <family val="2"/>
        <charset val="186"/>
      </rPr>
      <t xml:space="preserve"> antimikroobne tundlikkus </t>
    </r>
  </si>
  <si>
    <r>
      <rPr>
        <i/>
        <sz val="12"/>
        <rFont val="Arial"/>
        <family val="2"/>
        <charset val="186"/>
      </rPr>
      <t>Yersinia enterocolitica</t>
    </r>
    <r>
      <rPr>
        <sz val="12"/>
        <rFont val="Arial"/>
        <family val="2"/>
        <charset val="186"/>
      </rPr>
      <t xml:space="preserve"> antimicrobial susceptibility</t>
    </r>
  </si>
  <si>
    <r>
      <t>Yersinia enterocolitica</t>
    </r>
    <r>
      <rPr>
        <sz val="12"/>
        <rFont val="Arial"/>
        <family val="2"/>
      </rPr>
      <t xml:space="preserve"> enteriit (A04.6). Haigete jaotus tegevusalade järgi</t>
    </r>
  </si>
  <si>
    <r>
      <t>Yersinia enterocolitica</t>
    </r>
    <r>
      <rPr>
        <sz val="12"/>
        <rFont val="Arial"/>
        <family val="2"/>
      </rPr>
      <t xml:space="preserve"> enteritis (A04.6). Distribution of patients by occupation</t>
    </r>
  </si>
  <si>
    <r>
      <t>Yersinia enterocolitica</t>
    </r>
    <r>
      <rPr>
        <sz val="12"/>
        <rFont val="Arial"/>
        <family val="2"/>
      </rPr>
      <t xml:space="preserve"> enteriit (A04.6). Haigestumus piirkondade järgi</t>
    </r>
  </si>
  <si>
    <r>
      <t>Yersinia enterocolitica</t>
    </r>
    <r>
      <rPr>
        <sz val="12"/>
        <rFont val="Arial"/>
        <family val="2"/>
      </rPr>
      <t xml:space="preserve"> enteritis (A04.6). Incidence rate by districts</t>
    </r>
  </si>
  <si>
    <r>
      <t>Yersinia enterocolitica</t>
    </r>
    <r>
      <rPr>
        <sz val="12"/>
        <rFont val="Arial"/>
        <family val="2"/>
        <charset val="186"/>
      </rPr>
      <t xml:space="preserve"> enteriit (A04.6). Üldandmed haigete kohta</t>
    </r>
  </si>
  <si>
    <r>
      <t>Yersinia enterocolitica</t>
    </r>
    <r>
      <rPr>
        <sz val="12"/>
        <rFont val="Arial"/>
        <family val="2"/>
        <charset val="186"/>
      </rPr>
      <t xml:space="preserve"> enteritis (A04.6). Cases and incidence rate</t>
    </r>
  </si>
  <si>
    <r>
      <t>Yersinia enterocolitica</t>
    </r>
    <r>
      <rPr>
        <sz val="12"/>
        <rFont val="Arial"/>
        <family val="2"/>
        <charset val="186"/>
      </rPr>
      <t xml:space="preserve"> enteriit (A04.6). Haigete vanus</t>
    </r>
  </si>
  <si>
    <r>
      <t>Yersinia enterocolitica</t>
    </r>
    <r>
      <rPr>
        <sz val="12"/>
        <rFont val="Arial"/>
        <family val="2"/>
        <charset val="186"/>
      </rPr>
      <t xml:space="preserve"> enteritis (A04.6). Cases by age</t>
    </r>
  </si>
  <si>
    <r>
      <t>Yersinia enterocolitica</t>
    </r>
    <r>
      <rPr>
        <sz val="12"/>
        <rFont val="Arial"/>
        <family val="2"/>
        <charset val="186"/>
      </rPr>
      <t xml:space="preserve"> enteriit (A04.6). Haigestumise sesoonsus</t>
    </r>
  </si>
  <si>
    <r>
      <t>Yersinia enterocolitica</t>
    </r>
    <r>
      <rPr>
        <sz val="12"/>
        <rFont val="Arial"/>
        <family val="2"/>
        <charset val="186"/>
      </rPr>
      <t xml:space="preserve"> enteritis (A04.6). Case distribution by months</t>
    </r>
  </si>
  <si>
    <t>Tulareemia (A21). Üldandmed haigete kohta</t>
  </si>
  <si>
    <t>Tulareemia (A21). Haigete vanus</t>
  </si>
  <si>
    <t>Tulareemia (A21). Haigestumise sesoonsus</t>
  </si>
  <si>
    <t>Tulareemia (A21). Haigete jaotus tegevusalade järgi</t>
  </si>
  <si>
    <t>Tulareemia (A21). Haigestumus piirkondade järgi</t>
  </si>
  <si>
    <t>Tularaemia (A21). Case distribution by months</t>
  </si>
  <si>
    <t>Tularaemia (A21). Distribution of patients by occupation</t>
  </si>
  <si>
    <t>Tularaemia (A21). Incidence rate by districts</t>
  </si>
  <si>
    <t>Trihhinelloos (B75). Üldandmed haigete kohta</t>
  </si>
  <si>
    <t>Trihhinelloos (B75). Haigete vanus</t>
  </si>
  <si>
    <t>Trihhinelloos (B75). Haigestumise sesoonsus</t>
  </si>
  <si>
    <t>Trihhinelloos (B75). Haigete jaotus tegevusalade järgi</t>
  </si>
  <si>
    <t>Trihhinelloos (B75). Haigestumus piirkondade järgi</t>
  </si>
  <si>
    <t>Trichinellosis (B75).  Cases and incidence rate</t>
  </si>
  <si>
    <t>Trichinellosis (B75).  Cases by age</t>
  </si>
  <si>
    <t>Trichinellosis (B75). Case distribution by months</t>
  </si>
  <si>
    <t>Trichinellosis (B75). Distribution of patients by occupation</t>
  </si>
  <si>
    <t>Trichinellosis (B75). Incidence rate by districts</t>
  </si>
  <si>
    <t>Teetanus (A33-A35). Üldandmed haigete kohta</t>
  </si>
  <si>
    <t>Teetanus (A33-A35). Haigete vanus</t>
  </si>
  <si>
    <t>Teetanus (A33-A35). Haigestumise sesoonsus</t>
  </si>
  <si>
    <t>Teetanus (A33-A35). Haigete jaotus tegevusalade järgi</t>
  </si>
  <si>
    <t>Teetanus (A33-A35). Haigestumus piirkondade järgi</t>
  </si>
  <si>
    <t>Tetanus (A33-A35).  Cases and incidence rate</t>
  </si>
  <si>
    <t>Tetanus (A33-A35).  Cases by age</t>
  </si>
  <si>
    <t>Tetanus (A33-A35). Case distribution by months</t>
  </si>
  <si>
    <t>Tetanus (A33-A35). Distribution of patients by occupation</t>
  </si>
  <si>
    <t>Tetanus (A33-A35). Incidence rate by districts</t>
  </si>
  <si>
    <r>
      <rPr>
        <i/>
        <sz val="12"/>
        <rFont val="Arial"/>
        <family val="2"/>
      </rPr>
      <t>Shigella</t>
    </r>
    <r>
      <rPr>
        <sz val="12"/>
        <rFont val="Arial"/>
        <family val="2"/>
      </rPr>
      <t xml:space="preserve"> antimikroobne tundlikkus </t>
    </r>
  </si>
  <si>
    <r>
      <rPr>
        <i/>
        <sz val="12"/>
        <rFont val="Arial"/>
        <family val="2"/>
      </rPr>
      <t>Shigella</t>
    </r>
    <r>
      <rPr>
        <sz val="12"/>
        <rFont val="Arial"/>
        <family val="2"/>
      </rPr>
      <t xml:space="preserve"> antimicrobial susceptibility</t>
    </r>
  </si>
  <si>
    <r>
      <t>Sh. flexneri</t>
    </r>
    <r>
      <rPr>
        <sz val="12"/>
        <rFont val="Arial"/>
        <family val="2"/>
      </rPr>
      <t xml:space="preserve"> serotüübid</t>
    </r>
  </si>
  <si>
    <r>
      <t>Sh. flexneri</t>
    </r>
    <r>
      <rPr>
        <sz val="12"/>
        <rFont val="Arial"/>
        <family val="2"/>
      </rPr>
      <t xml:space="preserve"> serotypes</t>
    </r>
  </si>
  <si>
    <r>
      <rPr>
        <i/>
        <sz val="12"/>
        <rFont val="Arial"/>
        <family val="2"/>
      </rPr>
      <t>Salmonellade</t>
    </r>
    <r>
      <rPr>
        <sz val="12"/>
        <rFont val="Arial"/>
        <family val="2"/>
      </rPr>
      <t xml:space="preserve"> antimikroobne tundlikkus (kõik serotüübid) </t>
    </r>
  </si>
  <si>
    <r>
      <rPr>
        <i/>
        <sz val="12"/>
        <rFont val="Arial"/>
        <family val="2"/>
      </rPr>
      <t>Salmonella</t>
    </r>
    <r>
      <rPr>
        <sz val="12"/>
        <rFont val="Arial"/>
        <family val="2"/>
      </rPr>
      <t xml:space="preserve">  (all serotypes) antimicrobial susceptibility</t>
    </r>
  </si>
  <si>
    <r>
      <t>³</t>
    </r>
    <r>
      <rPr>
        <sz val="8"/>
        <rFont val="Arial"/>
        <family val="2"/>
        <charset val="186"/>
      </rPr>
      <t xml:space="preserve"> 60</t>
    </r>
  </si>
  <si>
    <r>
      <t xml:space="preserve">Verest ja liikvorist eraldatud </t>
    </r>
    <r>
      <rPr>
        <i/>
        <sz val="12"/>
        <rFont val="Arial"/>
        <family val="2"/>
      </rPr>
      <t>Streptococcus pneumoniae</t>
    </r>
    <r>
      <rPr>
        <sz val="12"/>
        <rFont val="Arial"/>
        <family val="2"/>
      </rPr>
      <t xml:space="preserve"> serotüübid</t>
    </r>
  </si>
  <si>
    <r>
      <rPr>
        <i/>
        <sz val="12"/>
        <rFont val="Arial"/>
        <family val="2"/>
      </rPr>
      <t>Streptococcus pneumoniae</t>
    </r>
    <r>
      <rPr>
        <sz val="12"/>
        <rFont val="Arial"/>
        <family val="2"/>
      </rPr>
      <t xml:space="preserve"> (from blood and CSF) serotypes</t>
    </r>
  </si>
  <si>
    <r>
      <t xml:space="preserve"> </t>
    </r>
    <r>
      <rPr>
        <i/>
        <sz val="12"/>
        <rFont val="Arial"/>
        <family val="2"/>
      </rPr>
      <t xml:space="preserve">N. meningitidis </t>
    </r>
    <r>
      <rPr>
        <sz val="12"/>
        <rFont val="Arial"/>
        <family val="2"/>
      </rPr>
      <t>serotüübid</t>
    </r>
  </si>
  <si>
    <r>
      <t>N. meningitidis</t>
    </r>
    <r>
      <rPr>
        <sz val="12"/>
        <rFont val="Arial"/>
        <family val="2"/>
      </rPr>
      <t xml:space="preserve"> serogroups</t>
    </r>
  </si>
  <si>
    <r>
      <t>Typhoid fever</t>
    </r>
    <r>
      <rPr>
        <sz val="12"/>
        <rFont val="Arial"/>
        <family val="2"/>
      </rPr>
      <t xml:space="preserve"> (A01.0). Immunization of humans</t>
    </r>
  </si>
  <si>
    <t>Kõhutüüfus (A01.0). Üldandmed haigete kohta</t>
  </si>
  <si>
    <t>Typhoid fever (A01.0). Cases and incidence rate</t>
  </si>
  <si>
    <t>Kõhutüüfus (A01.0). Haigete vanus</t>
  </si>
  <si>
    <t>Kõhutüüfus (A01.0). Haigestumise sesoonsus</t>
  </si>
  <si>
    <t>Kõhutüüfus (A01.0). Haigete jaotus tegevusalade järgi</t>
  </si>
  <si>
    <t>Kõhutüüfus (A01.0). Haigestumus piirkondade järgi</t>
  </si>
  <si>
    <t>Typhoid fever (A01.0). Cases by age</t>
  </si>
  <si>
    <t>Typhoid fever (A01.0). Case distribution by months</t>
  </si>
  <si>
    <t>Typhoid fever (A01.0). Distribution of patients by occupation</t>
  </si>
  <si>
    <t>Typhoid fever (A01.0). Incidence rate by districts</t>
  </si>
  <si>
    <t>Paratüüfus B (A01.2). Üldandmed haigete kohta</t>
  </si>
  <si>
    <t>Paratyphoid fever B (A01.2). Cases and incidence rate</t>
  </si>
  <si>
    <t>Paratüüfus B (A01.2). Haigete vanus</t>
  </si>
  <si>
    <t>Paratüüfus B (A01.2). Haigestumise sesoonsus</t>
  </si>
  <si>
    <t>Paratüüfus B (A01.2). Haigete jaotus tegevusalade järgi</t>
  </si>
  <si>
    <t>Paratüüfus B (A01.2). Haigestumus piirkondade järgi</t>
  </si>
  <si>
    <t>Paratyphoid fever B (A01.2). Cases by age</t>
  </si>
  <si>
    <t>Paratyphoid fever B (A01.2). Case distribution by months</t>
  </si>
  <si>
    <t>Paratyphoid fever B (A01.2). Distribution of patients by occupation</t>
  </si>
  <si>
    <t>Paratyphoid fever B (A01.2). Incidence rate by districts</t>
  </si>
  <si>
    <r>
      <rPr>
        <i/>
        <sz val="12"/>
        <rFont val="Arial"/>
        <family val="2"/>
      </rPr>
      <t>Campylobacter</t>
    </r>
    <r>
      <rPr>
        <sz val="12"/>
        <rFont val="Arial"/>
        <family val="2"/>
      </rPr>
      <t xml:space="preserve"> antimikroobne tundlikkus (kõik serotüübid) </t>
    </r>
  </si>
  <si>
    <r>
      <t>Campylo-bacter</t>
    </r>
    <r>
      <rPr>
        <sz val="10"/>
        <rFont val="Arial"/>
        <family val="2"/>
        <charset val="186"/>
      </rPr>
      <t xml:space="preserve"> spp</t>
    </r>
  </si>
  <si>
    <r>
      <t>Pneumocystis jirovecii</t>
    </r>
    <r>
      <rPr>
        <sz val="9"/>
        <rFont val="Arial"/>
        <family val="2"/>
      </rPr>
      <t xml:space="preserve"> pneumoonia / </t>
    </r>
    <r>
      <rPr>
        <i/>
        <sz val="9"/>
        <rFont val="Arial"/>
        <family val="2"/>
      </rPr>
      <t>Pneumocystis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jirovecii</t>
    </r>
    <r>
      <rPr>
        <sz val="9"/>
        <rFont val="Arial"/>
        <family val="2"/>
      </rPr>
      <t xml:space="preserve"> pneumonia</t>
    </r>
  </si>
  <si>
    <r>
      <t>Haemophilus influenzae</t>
    </r>
    <r>
      <rPr>
        <sz val="12"/>
        <rFont val="Arial"/>
        <family val="2"/>
      </rPr>
      <t xml:space="preserve"> nakkus (A41.3; G00.0; J14; A49.2). Kliinilised vormid</t>
    </r>
  </si>
  <si>
    <r>
      <t>Haemophilus influenzae</t>
    </r>
    <r>
      <rPr>
        <sz val="12"/>
        <rFont val="Arial"/>
        <family val="2"/>
      </rPr>
      <t xml:space="preserve"> infection (A41.3; G00.0; J14; A49.2). Clinical forms</t>
    </r>
  </si>
  <si>
    <r>
      <t xml:space="preserve">Täpsustamata </t>
    </r>
    <r>
      <rPr>
        <i/>
        <sz val="10"/>
        <rFont val="Arial"/>
        <family val="2"/>
      </rPr>
      <t>H. influenzae</t>
    </r>
    <r>
      <rPr>
        <sz val="10"/>
        <rFont val="Arial"/>
        <family val="2"/>
      </rPr>
      <t xml:space="preserve"> nakkus / Unspecified </t>
    </r>
    <r>
      <rPr>
        <i/>
        <sz val="10"/>
        <rFont val="Arial"/>
        <family val="2"/>
      </rPr>
      <t>H. influenzae</t>
    </r>
    <r>
      <rPr>
        <sz val="10"/>
        <rFont val="Arial"/>
        <family val="2"/>
      </rPr>
      <t xml:space="preserve"> infection</t>
    </r>
  </si>
  <si>
    <r>
      <t>Haemophilus influenzae</t>
    </r>
    <r>
      <rPr>
        <sz val="12"/>
        <rFont val="Arial"/>
        <family val="2"/>
      </rPr>
      <t xml:space="preserve"> nakkus (A41.3; G00.0; J14; A49.2). Inimeste kaitsepookimine</t>
    </r>
  </si>
  <si>
    <r>
      <t>Haemophilus influenzae</t>
    </r>
    <r>
      <rPr>
        <sz val="12"/>
        <rFont val="Arial"/>
        <family val="2"/>
      </rPr>
      <t xml:space="preserve"> infection (A41.3; G00.0; J14; A49.2). Immunization of humans</t>
    </r>
  </si>
  <si>
    <r>
      <t>Haemophilus influenzae</t>
    </r>
    <r>
      <rPr>
        <sz val="12"/>
        <rFont val="Arial"/>
        <family val="2"/>
      </rPr>
      <t xml:space="preserve"> nakkus (A41.3; G00.0; J14; A49.2). Haigete jaotus tegevusalade järgi</t>
    </r>
  </si>
  <si>
    <r>
      <t>Haemophilus influenzae</t>
    </r>
    <r>
      <rPr>
        <sz val="12"/>
        <rFont val="Arial"/>
        <family val="2"/>
      </rPr>
      <t xml:space="preserve"> infection (A41.3; G00.0; J14; A49.2). Distribution of patients by occupation</t>
    </r>
  </si>
  <si>
    <r>
      <t>Haemophilus influenzae</t>
    </r>
    <r>
      <rPr>
        <sz val="12"/>
        <rFont val="Arial"/>
        <family val="2"/>
      </rPr>
      <t xml:space="preserve"> nakkus (A41.3; G00.0; J14; A49.2). Haigestumus piirkondade järgi</t>
    </r>
  </si>
  <si>
    <r>
      <t>Haemophilus influenzae</t>
    </r>
    <r>
      <rPr>
        <sz val="12"/>
        <rFont val="Arial"/>
        <family val="2"/>
      </rPr>
      <t xml:space="preserve"> infection (A41.3; G00.0; J14; A49.2). Incidence rate by districts</t>
    </r>
  </si>
  <si>
    <r>
      <t>Haemophilus influenzae</t>
    </r>
    <r>
      <rPr>
        <sz val="12"/>
        <rFont val="Arial"/>
        <family val="2"/>
        <charset val="186"/>
      </rPr>
      <t xml:space="preserve"> nakkus (A41.3; G00.0; J14; A49.2). Üldandmed haigete kohta</t>
    </r>
  </si>
  <si>
    <r>
      <t>Haemophilus influenzae</t>
    </r>
    <r>
      <rPr>
        <sz val="12"/>
        <rFont val="Arial"/>
        <family val="2"/>
        <charset val="186"/>
      </rPr>
      <t xml:space="preserve"> infection (A41.3; G00.0; J14; A49.2). Cases and incidence rate</t>
    </r>
  </si>
  <si>
    <r>
      <t>Haemophilus influenzae</t>
    </r>
    <r>
      <rPr>
        <sz val="12"/>
        <rFont val="Arial"/>
        <family val="2"/>
        <charset val="186"/>
      </rPr>
      <t xml:space="preserve"> nakkus (A41.3; G00.0; J14; A49.2). Haigete vanus</t>
    </r>
  </si>
  <si>
    <r>
      <t>Haemophilus influenzae</t>
    </r>
    <r>
      <rPr>
        <sz val="12"/>
        <rFont val="Arial"/>
        <family val="2"/>
        <charset val="186"/>
      </rPr>
      <t xml:space="preserve"> infection (A41.3; G00.0; J14; A49.2). Cases by age</t>
    </r>
  </si>
  <si>
    <r>
      <t>Haemophilus influenzae</t>
    </r>
    <r>
      <rPr>
        <sz val="12"/>
        <rFont val="Arial"/>
        <family val="2"/>
        <charset val="186"/>
      </rPr>
      <t xml:space="preserve"> nakkus (A41.3; G00.0; J14; A49.2). Haigestumise sesoonsus</t>
    </r>
  </si>
  <si>
    <r>
      <t>Haemophilus influenzae</t>
    </r>
    <r>
      <rPr>
        <sz val="12"/>
        <rFont val="Arial"/>
        <family val="2"/>
        <charset val="186"/>
      </rPr>
      <t xml:space="preserve"> infection (A41.3; G00.0; J14; A49.2). Case distribution by months</t>
    </r>
  </si>
  <si>
    <r>
      <t>Neisseria gonorrhoeae</t>
    </r>
    <r>
      <rPr>
        <sz val="12"/>
        <rFont val="Arial"/>
        <family val="2"/>
      </rPr>
      <t xml:space="preserve"> antimikroobne tundlikkus, 2018. a</t>
    </r>
  </si>
  <si>
    <r>
      <t>Neisseria gonorrhoeae</t>
    </r>
    <r>
      <rPr>
        <sz val="12"/>
        <rFont val="Arial"/>
        <family val="2"/>
      </rPr>
      <t xml:space="preserve"> antimicrobial susceptibility, 2018. a</t>
    </r>
  </si>
  <si>
    <t>Ehhinokokoos (B67). Üldandmed haigete kohta</t>
  </si>
  <si>
    <t>Ehhinokokoos (B67). Haigete vanus</t>
  </si>
  <si>
    <t>Ehhinokokoos (B67). Haigestumise sesoonsus</t>
  </si>
  <si>
    <t>Ehhinokokoos (B67). Haigete jaotus tegevusalade järgi</t>
  </si>
  <si>
    <t>Ehhinokokoos (B67). Haigestumus piirkondade järgi</t>
  </si>
  <si>
    <t>Echinococcosis (B67). Cases and incidence rate</t>
  </si>
  <si>
    <t>Echinococcosis (B67). Cases by age</t>
  </si>
  <si>
    <t>Echinococcosis (B67). Case distribution by months</t>
  </si>
  <si>
    <t>Echinococcosis (B67). Distribution of patients by occupation</t>
  </si>
  <si>
    <t>Echinococcosis (B67). Incidence rate by districts</t>
  </si>
  <si>
    <t>Erlihhioos (A79.8). Üldandmed haigete kohta</t>
  </si>
  <si>
    <t>Erlihhioos (A79.8). Haigete vanus</t>
  </si>
  <si>
    <t>Erlihhioos (A79.8). Haigestumise sesoonsus</t>
  </si>
  <si>
    <t>Erlihhioos (A79.8). Haigete jaotus tegevusalade järgi</t>
  </si>
  <si>
    <t>Erlihhioos (A79.8). Haigestumus piirkondade järgi</t>
  </si>
  <si>
    <t>Ehrlichiosis (A79.8). Cases by age</t>
  </si>
  <si>
    <t>Ehrlichiosis (A79.8). Case distribution by months</t>
  </si>
  <si>
    <t>Ehrlichiosis (A79.8). Cases and incidence rate</t>
  </si>
  <si>
    <t>Ehrlichiosis (A79.8). Distribution of patients by occupation</t>
  </si>
  <si>
    <t>Ehrlichiosis (A79.8). Incidence rate by districts</t>
  </si>
  <si>
    <t>Creutzfeldti-Jakobi tõbi (A81.0), sporaadiline. Üldandmed haigete kohta</t>
  </si>
  <si>
    <t>Creutzfeldti-Jakobi tõbi (A81.0), sporaadiline. Haigete vanus</t>
  </si>
  <si>
    <t>Creutzfeldti-Jakobi tõbi (A81.0), sporaadiline. Haigestumise sesoonsus</t>
  </si>
  <si>
    <t>Creutzfeldti-Jakobi tõbi (A81.0), sporaadiline. Haigete jaotus tegevusalade järgi</t>
  </si>
  <si>
    <t>Creutzfeldti-Jakobi tõbi (A81.0), sporaadiline. Haigestumus piirkondade järgi</t>
  </si>
  <si>
    <t>Creutzfeldt-Jakob disease (A81.0), sporadic. Cases and incidence rate</t>
  </si>
  <si>
    <t>Creutzfeldt-Jakob disease (A81.0), sporadic. Cases by age</t>
  </si>
  <si>
    <t>Creutzfeldt-Jakob disease (A81.0), sporadic. Case distribution by months</t>
  </si>
  <si>
    <t>Creutzfeldt-Jakob disease (A81.0), sporadic. Distribution of patients by occupation</t>
  </si>
  <si>
    <t>Creutzfeldt-Jakob disease (A81.0), sporadic. Incidence rate by districts</t>
  </si>
  <si>
    <t>Brutselloos (A23). Üldandmed haigete kohta</t>
  </si>
  <si>
    <t>Brutselloos (A23). Haigete vanus</t>
  </si>
  <si>
    <t>Brutselloos (A23). Haigestumise sesoonsus</t>
  </si>
  <si>
    <t>Brutselloos (A23). Haigete jaotus tegevusalade järgi</t>
  </si>
  <si>
    <t>Brutselloos (A23). Haigestumus piirkondade järgi</t>
  </si>
  <si>
    <t>Brucellosis (A23). Cases and incidence rate</t>
  </si>
  <si>
    <t>Brucellosis (A23). Case distribution by months</t>
  </si>
  <si>
    <t>Brucellosis (A23). Distribution of patients by occupation</t>
  </si>
  <si>
    <t>Brucellosis (A23). Incidence rate by districts</t>
  </si>
  <si>
    <t>Botulism (A05.1). Üldandmed haigete kohta</t>
  </si>
  <si>
    <t>Botulism (A05.1). Haigete vanus</t>
  </si>
  <si>
    <t>Botulism (A05.1). Haigestumise sesoonsus</t>
  </si>
  <si>
    <t>Botulism (A05.1). Cases and incidence rate</t>
  </si>
  <si>
    <t>Botulism (A05.1). Cases by age</t>
  </si>
  <si>
    <t>Botulism (A05.1). Case distribution by months</t>
  </si>
  <si>
    <t>Brucellosis (A23). Cases by age</t>
  </si>
  <si>
    <t>Botulism (A05.1). Haigete jaotus tegevusalade järgi</t>
  </si>
  <si>
    <t>Botulism (A05.1). Distribution of patients by occupation</t>
  </si>
  <si>
    <t>Botulism (A05.1). Haigestumus piirkondade järgi</t>
  </si>
  <si>
    <t>Botulism (A05.1). Incidence rate by districts</t>
  </si>
  <si>
    <t>Surmaga lõppenud nakkushaigusjuhud</t>
  </si>
  <si>
    <t>Fatal cases of infectious diseases</t>
  </si>
  <si>
    <t xml:space="preserve">Fatal cases of communicable diseases </t>
  </si>
  <si>
    <t xml:space="preserve">Typhoid and Paratyphoid fever </t>
  </si>
  <si>
    <t xml:space="preserve">Campylobacter enteritis </t>
  </si>
  <si>
    <t>Campylobacter enteritis (A04.5). Cases by age</t>
  </si>
  <si>
    <t>Campylobacter enteritis (A04.5). Cases and incidence rate</t>
  </si>
  <si>
    <t>Campylobacter enteritis (A04.5). Case distribution by months</t>
  </si>
  <si>
    <t>Campylobacter enteritis (A04.5). Etiology</t>
  </si>
  <si>
    <t>Campylobacter enteritis (A04.5). Distribution on patients by occupation</t>
  </si>
  <si>
    <t>Campylobacter enteritis (A04.5). Incidence rate by districts</t>
  </si>
  <si>
    <r>
      <rPr>
        <i/>
        <sz val="12"/>
        <rFont val="Arial"/>
        <family val="2"/>
      </rPr>
      <t>Campylobacter</t>
    </r>
    <r>
      <rPr>
        <sz val="12"/>
        <rFont val="Arial"/>
        <family val="2"/>
      </rPr>
      <t xml:space="preserve"> (all serotypes) antimicrobial susceptibility</t>
    </r>
  </si>
  <si>
    <t xml:space="preserve">Giardiasis </t>
  </si>
  <si>
    <t>Giardiasis (A07.1). Cases and incidence rate</t>
  </si>
  <si>
    <t>Giardiasis  (A07.1). Cases by age</t>
  </si>
  <si>
    <t>Giardiasis (A07.1). Case distribution by months</t>
  </si>
  <si>
    <t>Giardiasis (A07.1). Distribution of patients by occupation</t>
  </si>
  <si>
    <t>Giardiasis (A07.1). Incidence rate by districts</t>
  </si>
  <si>
    <t xml:space="preserve">Rotaviral enteritis </t>
  </si>
  <si>
    <t>Rotaviral enteritis (A08.0). Cases and incidence rate</t>
  </si>
  <si>
    <t>Rotaviral enteritis (A08.0). Cases by age</t>
  </si>
  <si>
    <t>Rotaviral enteritis (A08.0). Case distribution by months</t>
  </si>
  <si>
    <t>Rotaviral enteritis (A08.0). Distribution of patients by occupation</t>
  </si>
  <si>
    <t>Rotaviral enteritis (A08.0). Incidence rate by districts</t>
  </si>
  <si>
    <t>18. osa</t>
  </si>
  <si>
    <t>Part 18</t>
  </si>
  <si>
    <t xml:space="preserve"> - 2023 -</t>
  </si>
  <si>
    <r>
      <t xml:space="preserve">Teniaas, </t>
    </r>
    <r>
      <rPr>
        <i/>
        <sz val="9"/>
        <rFont val="Arial"/>
        <family val="2"/>
      </rPr>
      <t>Taenia saginata</t>
    </r>
  </si>
  <si>
    <r>
      <t xml:space="preserve">Teniaas, </t>
    </r>
    <r>
      <rPr>
        <i/>
        <sz val="9"/>
        <rFont val="Arial"/>
        <family val="2"/>
      </rPr>
      <t>Taenia solium</t>
    </r>
  </si>
  <si>
    <t>18.</t>
  </si>
  <si>
    <r>
      <t xml:space="preserve">Clostridium difficile </t>
    </r>
    <r>
      <rPr>
        <sz val="9"/>
        <rFont val="Arial"/>
        <family val="2"/>
      </rPr>
      <t>enterokoliit</t>
    </r>
  </si>
  <si>
    <r>
      <t>Escherichia coli</t>
    </r>
    <r>
      <rPr>
        <sz val="9"/>
        <rFont val="Arial"/>
        <family val="2"/>
      </rPr>
      <t xml:space="preserve"> soolenakkus</t>
    </r>
  </si>
  <si>
    <r>
      <t>Haemophilus influenzae</t>
    </r>
    <r>
      <rPr>
        <sz val="9"/>
        <rFont val="Arial"/>
        <family val="2"/>
      </rPr>
      <t xml:space="preserve"> nakkus</t>
    </r>
  </si>
  <si>
    <t>2018 /
2019</t>
  </si>
  <si>
    <t>2019 /
2020</t>
  </si>
  <si>
    <t>2020 /
2021</t>
  </si>
  <si>
    <t>2021 /
2022</t>
  </si>
  <si>
    <r>
      <rPr>
        <sz val="10"/>
        <rFont val="Arial"/>
        <family val="2"/>
      </rPr>
      <t>Enterohemorraagilise</t>
    </r>
    <r>
      <rPr>
        <i/>
        <sz val="10"/>
        <rFont val="Arial"/>
        <family val="2"/>
        <charset val="186"/>
      </rPr>
      <t xml:space="preserve"> Escherichia coli</t>
    </r>
    <r>
      <rPr>
        <sz val="10"/>
        <rFont val="Arial"/>
        <family val="2"/>
        <charset val="186"/>
      </rPr>
      <t xml:space="preserve"> nakkus </t>
    </r>
  </si>
  <si>
    <t>Ahvirõuged</t>
  </si>
  <si>
    <t>COVID-19</t>
  </si>
  <si>
    <t>Monkeypox (B04). Cases and incidence rate</t>
  </si>
  <si>
    <t>Monkeypox (B04). Cases by age</t>
  </si>
  <si>
    <t>Monkeypox (B04). Case distribution by months</t>
  </si>
  <si>
    <t>Ahvirõuged (B04). Üldandmed haigete kohta</t>
  </si>
  <si>
    <t>Ahvirõuged (B04). Haigete vanus</t>
  </si>
  <si>
    <t>Ahvirõuged (B04). Haigestumise sesoonsus</t>
  </si>
  <si>
    <t>Monkeypox</t>
  </si>
  <si>
    <t>COVID-19 (U07.1). Üldandmed haigete kohta</t>
  </si>
  <si>
    <t>COVID-19 (U07.1). Cases and incidence rate</t>
  </si>
  <si>
    <t>COVID-19 (U07.1). Haigete vanus</t>
  </si>
  <si>
    <t>COVID-19 (U07.1). Cases by age</t>
  </si>
  <si>
    <t>COVID-19 (U07.1). Haigestumise sesoonsus</t>
  </si>
  <si>
    <t>COVID-19 (U07.1). Case distribution by months</t>
  </si>
  <si>
    <t>COVID-19 (U07.1). Haigestumus piirkondade järgi</t>
  </si>
  <si>
    <t>COVID-19 (U07.1). Incidence rate by districts</t>
  </si>
  <si>
    <t>COVID-19 (U07.1). Immunization of humans</t>
  </si>
  <si>
    <t>Amöbiaas (A06). Haigete jaotus tegevusalade järgi</t>
  </si>
  <si>
    <t>Amoebiasis (A06). Distribution of patients by occupation</t>
  </si>
  <si>
    <t>Amöbiaas (A06). Haigestumus piirkondade järgi</t>
  </si>
  <si>
    <t>Amoebiasis (A06). Incidence rate by districts</t>
  </si>
  <si>
    <t>Ahvirõuged (B04). Haigete jaotus tegevusalade järgi</t>
  </si>
  <si>
    <t>Monkeypox (B04). Distribution of patients by occupation</t>
  </si>
  <si>
    <t>Ahvirõuged (B04). Haigestumus piirkondade järgi</t>
  </si>
  <si>
    <t>Monkeypox (B04). Incidence rate by districts</t>
  </si>
  <si>
    <r>
      <rPr>
        <sz val="12"/>
        <rFont val="Arial"/>
        <family val="2"/>
      </rPr>
      <t xml:space="preserve">Enterohemorraagilise </t>
    </r>
    <r>
      <rPr>
        <i/>
        <sz val="12"/>
        <rFont val="Arial"/>
        <family val="2"/>
        <charset val="186"/>
      </rPr>
      <t>Escherichia coli</t>
    </r>
    <r>
      <rPr>
        <sz val="12"/>
        <rFont val="Arial"/>
        <family val="2"/>
        <charset val="186"/>
      </rPr>
      <t xml:space="preserve"> nakkus (A04.3). Üldandmed haigete kohta</t>
    </r>
  </si>
  <si>
    <r>
      <rPr>
        <sz val="12"/>
        <rFont val="Arial"/>
        <family val="2"/>
      </rPr>
      <t>Enterohemorraagilise</t>
    </r>
    <r>
      <rPr>
        <i/>
        <sz val="12"/>
        <rFont val="Arial"/>
        <family val="2"/>
      </rPr>
      <t xml:space="preserve"> Escherichia coli nakkus (A04.3).</t>
    </r>
    <r>
      <rPr>
        <sz val="12"/>
        <rFont val="Arial"/>
        <family val="2"/>
      </rPr>
      <t xml:space="preserve"> Haigetelt isoleeritud mikroobid serogruppide järgi</t>
    </r>
  </si>
  <si>
    <r>
      <t>STEC/VTEC infection</t>
    </r>
    <r>
      <rPr>
        <sz val="10"/>
        <rFont val="Arial"/>
        <family val="2"/>
        <charset val="186"/>
      </rPr>
      <t xml:space="preserve"> </t>
    </r>
  </si>
  <si>
    <r>
      <t>STEC/VTEC infection</t>
    </r>
    <r>
      <rPr>
        <sz val="12"/>
        <rFont val="Arial"/>
        <family val="2"/>
        <charset val="186"/>
      </rPr>
      <t xml:space="preserve"> (A04.3). Cases and incidence rate</t>
    </r>
  </si>
  <si>
    <r>
      <t>STEC/VTEC infection (A04.3).</t>
    </r>
    <r>
      <rPr>
        <sz val="12"/>
        <rFont val="Arial"/>
        <family val="2"/>
        <charset val="186"/>
      </rPr>
      <t xml:space="preserve"> Cases by age</t>
    </r>
  </si>
  <si>
    <r>
      <t>STEC/VTEC infection (A04.3).</t>
    </r>
    <r>
      <rPr>
        <sz val="12"/>
        <rFont val="Arial"/>
        <family val="2"/>
        <charset val="186"/>
      </rPr>
      <t xml:space="preserve"> Case distribution by months</t>
    </r>
  </si>
  <si>
    <r>
      <t>STEC/VTEC infection (A04.3).</t>
    </r>
    <r>
      <rPr>
        <sz val="12"/>
        <rFont val="Arial"/>
        <family val="2"/>
      </rPr>
      <t xml:space="preserve"> Distribution of patients by occupation</t>
    </r>
  </si>
  <si>
    <r>
      <t>STEC/VTEC infection (A04.3).</t>
    </r>
    <r>
      <rPr>
        <sz val="12"/>
        <rFont val="Arial"/>
        <family val="2"/>
      </rPr>
      <t xml:space="preserve"> Incidence rate by districts</t>
    </r>
  </si>
  <si>
    <r>
      <t>STEC/VTEC infection (A04.3).</t>
    </r>
    <r>
      <rPr>
        <sz val="12"/>
        <rFont val="Arial"/>
        <family val="2"/>
      </rPr>
      <t xml:space="preserve"> Isolated from patients microbes by serogroups</t>
    </r>
  </si>
  <si>
    <r>
      <rPr>
        <sz val="12"/>
        <rFont val="Arial"/>
        <family val="2"/>
      </rPr>
      <t>Enterohemorraagilise</t>
    </r>
    <r>
      <rPr>
        <i/>
        <sz val="12"/>
        <rFont val="Arial"/>
        <family val="2"/>
      </rPr>
      <t xml:space="preserve"> Escherichia coli nakkus (A04.3).</t>
    </r>
    <r>
      <rPr>
        <sz val="12"/>
        <rFont val="Arial"/>
        <family val="2"/>
      </rPr>
      <t xml:space="preserve"> Haigestumus piirkondade järgi</t>
    </r>
  </si>
  <si>
    <r>
      <rPr>
        <sz val="12"/>
        <rFont val="Arial"/>
        <family val="2"/>
      </rPr>
      <t>Enterohemorraagilise</t>
    </r>
    <r>
      <rPr>
        <i/>
        <sz val="12"/>
        <rFont val="Arial"/>
        <family val="2"/>
      </rPr>
      <t xml:space="preserve"> Escherichia coli nakkus (A04.3).</t>
    </r>
    <r>
      <rPr>
        <sz val="12"/>
        <rFont val="Arial"/>
        <family val="2"/>
      </rPr>
      <t xml:space="preserve"> Haigete jaotus tegevusalade järgi</t>
    </r>
  </si>
  <si>
    <r>
      <rPr>
        <sz val="12"/>
        <rFont val="Arial"/>
        <family val="2"/>
      </rPr>
      <t>Enterohemorraagilise</t>
    </r>
    <r>
      <rPr>
        <i/>
        <sz val="12"/>
        <rFont val="Arial"/>
        <family val="2"/>
        <charset val="186"/>
      </rPr>
      <t xml:space="preserve"> Escherichia coli nakkus (A04.3).</t>
    </r>
    <r>
      <rPr>
        <sz val="12"/>
        <rFont val="Arial"/>
        <family val="2"/>
        <charset val="186"/>
      </rPr>
      <t xml:space="preserve"> Haigete vanus</t>
    </r>
  </si>
  <si>
    <r>
      <rPr>
        <sz val="12"/>
        <rFont val="Arial"/>
        <family val="2"/>
      </rPr>
      <t>Enterohemorraagilise</t>
    </r>
    <r>
      <rPr>
        <i/>
        <sz val="12"/>
        <rFont val="Arial"/>
        <family val="2"/>
        <charset val="186"/>
      </rPr>
      <t xml:space="preserve"> Escherichia coli nakkus (A04.3).</t>
    </r>
    <r>
      <rPr>
        <sz val="12"/>
        <rFont val="Arial"/>
        <family val="2"/>
        <charset val="186"/>
      </rPr>
      <t xml:space="preserve"> Haigestumise sesoonsus</t>
    </r>
  </si>
  <si>
    <t>Shiga-toxin 1 ja Shiga-toxin 2 posit</t>
  </si>
  <si>
    <r>
      <rPr>
        <i/>
        <sz val="10"/>
        <rFont val="Arial"/>
        <family val="2"/>
      </rPr>
      <t xml:space="preserve">E. coli </t>
    </r>
    <r>
      <rPr>
        <sz val="10"/>
        <rFont val="Arial"/>
        <family val="2"/>
      </rPr>
      <t>O157:H7</t>
    </r>
  </si>
  <si>
    <r>
      <t>Neisseria gonorrhoeae</t>
    </r>
    <r>
      <rPr>
        <sz val="12"/>
        <rFont val="Arial"/>
        <family val="2"/>
      </rPr>
      <t xml:space="preserve"> antimikroobne tundlikkus, 2019. a</t>
    </r>
  </si>
  <si>
    <r>
      <t>Neisseria gonorrhoeae</t>
    </r>
    <r>
      <rPr>
        <sz val="12"/>
        <rFont val="Arial"/>
        <family val="2"/>
      </rPr>
      <t xml:space="preserve"> antimicrobial susceptibility, 2019. a</t>
    </r>
  </si>
  <si>
    <r>
      <t>Neisseria gonorrhoeae</t>
    </r>
    <r>
      <rPr>
        <sz val="12"/>
        <rFont val="Arial"/>
        <family val="2"/>
      </rPr>
      <t xml:space="preserve"> antimikroobne tundlikkus, 2020. a</t>
    </r>
  </si>
  <si>
    <r>
      <t>Neisseria gonorrhoeae</t>
    </r>
    <r>
      <rPr>
        <sz val="12"/>
        <rFont val="Arial"/>
        <family val="2"/>
      </rPr>
      <t xml:space="preserve"> antimicrobial susceptibility, 2020. a</t>
    </r>
  </si>
  <si>
    <r>
      <t>Neisseria gonorrhoeae</t>
    </r>
    <r>
      <rPr>
        <sz val="12"/>
        <rFont val="Arial"/>
        <family val="2"/>
      </rPr>
      <t xml:space="preserve"> antimikroobne tundlikkus, 2021. a</t>
    </r>
  </si>
  <si>
    <r>
      <t>Neisseria gonorrhoeae</t>
    </r>
    <r>
      <rPr>
        <sz val="12"/>
        <rFont val="Arial"/>
        <family val="2"/>
      </rPr>
      <t xml:space="preserve"> antimicrobial susceptibility, 2021. a</t>
    </r>
  </si>
  <si>
    <r>
      <t>Neisseria gonorrhoeae</t>
    </r>
    <r>
      <rPr>
        <sz val="12"/>
        <rFont val="Arial"/>
        <family val="2"/>
      </rPr>
      <t xml:space="preserve"> antimikroobne tundlikkus, 2022. a</t>
    </r>
  </si>
  <si>
    <r>
      <t>Neisseria gonorrhoeae</t>
    </r>
    <r>
      <rPr>
        <sz val="12"/>
        <rFont val="Arial"/>
        <family val="2"/>
      </rPr>
      <t xml:space="preserve"> antimicrobial susceptibility, 2022. a</t>
    </r>
  </si>
  <si>
    <t>HIV-tõbi (B20-B22; B23.2; B23.8; B24). Üldandmed haigete kohta</t>
  </si>
  <si>
    <t>HIV-tõbi (B20-B22; B23.2; B23.8; B24). Cases and incidence rate</t>
  </si>
  <si>
    <t>HIV-tõbi (B20-B22; B23.2; B23.8; B24). Haigete vanus</t>
  </si>
  <si>
    <t>HIV-disease (B20-B22; B23.2; B23.8; B24). Cases by age</t>
  </si>
  <si>
    <t>HIV-tõbi (B20-B22; B23.2; B23.8; B24). Registreerimine kuude kaupa</t>
  </si>
  <si>
    <t>HIV-disease (B20-B22; B23.2; B23.8; B24). Case distribution by months</t>
  </si>
  <si>
    <t>HIV-tõbi (B20-B22; B23.2; B23.8; B24). Haigestumus piirkondade järgi</t>
  </si>
  <si>
    <t>HIV-disease (B20-B22; B23.2; B23.8; B24). Incidence rate by districts</t>
  </si>
  <si>
    <t>HIV-nakkus (Z21; B23.0; B23.1). Üldandmed haigete kohta</t>
  </si>
  <si>
    <t>HIV-nakkus (Z21; B23.0; B23.1). Cases and incidence rate</t>
  </si>
  <si>
    <t>HIV-nakkus (Z21; B23.0; B23.1). Inimeste vanus nakatumise avastamisel</t>
  </si>
  <si>
    <t>HIV-infection (Z21; B23.0; B23.1). Age of people at discovery of infection</t>
  </si>
  <si>
    <t>HIV-nakkus (Z21; B23.0; B23.1). Esmakordselt diagnoositud juhtude avastamise aeg.</t>
  </si>
  <si>
    <t>HIV-infection (Z21; B23.0; B23.1). time of discovery of first-diagnosed cases</t>
  </si>
  <si>
    <t>HIV-nakkus (Z21; B23.0; B23.1). Haigestumus piirkondade järgi</t>
  </si>
  <si>
    <t>HIV-infection (Z21; B23.0; B23.1). Incidence rate by districts</t>
  </si>
  <si>
    <t>HIV-nakkus (Z21; B23.0; B23.1). Tõenäolised levikuteed piirkondade järgi, 2018</t>
  </si>
  <si>
    <t>HIV-infection (Z21; B23.0; B23.1). Probable rout of transmission by districts, 2018</t>
  </si>
  <si>
    <t>HIV-nakkus (Z21; B23.0; B23.1). Tõenäolised levikuteed piirkondade järgi, 2019</t>
  </si>
  <si>
    <t>HIV-infection (Z21; B23.0; B23.1). Probable rout of transmission by districts, 2019</t>
  </si>
  <si>
    <t>HIV-nakkus (Z21; B23.0; B23.1). Tõenäolised levikuteed piirkondade järgi, 2020</t>
  </si>
  <si>
    <t>HIV-infection (Z21; B23.0; B23.1). Probable rout of transmission by districts, 2020</t>
  </si>
  <si>
    <t>HIV-nakkus (Z21; B23.0; B23.1). Tõenäolised levikuteed piirkondade järgi, 2021</t>
  </si>
  <si>
    <t>HIV-infection (Z21; B23.0; B23.1). Probable rout of transmission by districts, 2021</t>
  </si>
  <si>
    <t>HIV-nakkus (Z21; B23.0; B23.1). Tõenäolised levikuteed piirkondade järgi, 2022</t>
  </si>
  <si>
    <t>HIV-infection (Z21; B23.0; B23.1). Probable rout of transmission by districts, 2022</t>
  </si>
  <si>
    <t>Tularaemia (A21). Cases and incidence rate</t>
  </si>
  <si>
    <t>Tularaemia (A21). Cases by age</t>
  </si>
  <si>
    <t>Kaasasündinud toksoplasmoos (P37.1). Haigete jaotus tegevusalade järgi</t>
  </si>
  <si>
    <t>Congenital toxoplasmosis (P37.1). Distribution of patients by occupation</t>
  </si>
  <si>
    <t>Kaasasündinud toksoplasmoos (P37.1). Üldandmed haigete kohta</t>
  </si>
  <si>
    <t>Kaasasündinud toksoplasmoos (P37.1). Haigete vanus</t>
  </si>
  <si>
    <t>Kaasasündinud toksoplasmoos (P37.1). Haigestumise sesoonsus</t>
  </si>
  <si>
    <t>Congenital toxoplasmosis (P37.1).  Cases and incidence rate</t>
  </si>
  <si>
    <t>Congenital toxoplasmosis (P37.1).  Cases by age</t>
  </si>
  <si>
    <t>Congenital toxoplasmosis (P37.1). Case distribution by months</t>
  </si>
  <si>
    <t>Punetised (B06; P35.0). Inimeste kaitsepookimine</t>
  </si>
  <si>
    <t>Rubella (B06; P35.0). Immunization of humans</t>
  </si>
  <si>
    <t>Paratüüfus A (A01.1). Üldandmed haigete kohta</t>
  </si>
  <si>
    <t>Paratüüfus A (A01.1). Haigete vanus</t>
  </si>
  <si>
    <t>Paratüüfus A (A01.1). Haigestumise sesoonsus</t>
  </si>
  <si>
    <t>Paratüüfus A (A01.1). Haigete jaotus tegevusalade järgi</t>
  </si>
  <si>
    <t>Paratüüfus A (A01.1). Haigestumus piirkondade järgi</t>
  </si>
  <si>
    <t>Paratyphoid fever A (A01.1). Cases and incidence rate</t>
  </si>
  <si>
    <t>Paratyphoid fever A (A01.1). Cases by age</t>
  </si>
  <si>
    <t>Paratyphoid fever A (A01.1). Case distribution by months</t>
  </si>
  <si>
    <t>Paratyphoid fever A (A01.1). Distribution of patients by occupation</t>
  </si>
  <si>
    <t>Paratyphoid fever A (A01.1). Incidence rate by districts</t>
  </si>
  <si>
    <t>Listerioos (A32; P37.2). Üldandmed haigete kohta</t>
  </si>
  <si>
    <t>Listeriosis (A32; P37.2). Cases and incidence rate</t>
  </si>
  <si>
    <t>Listerioos (A32; P37.2).  Haigete vanus</t>
  </si>
  <si>
    <t>Listeriosis (A32; P37.2). Cases by age</t>
  </si>
  <si>
    <t>Listerioos (A32; P37.2). Haigestumise sesoonsus</t>
  </si>
  <si>
    <t>Listeriosis (A32; P37.2). Case distribution by months</t>
  </si>
  <si>
    <t>Listerioos (A32; P37.2). Haigete jaotus tegevusalade järgi</t>
  </si>
  <si>
    <t>Listeriosis (A32; P37.2). Distribution of patients by occupation</t>
  </si>
  <si>
    <t>Listerioos (A32; P37.2). Haigestumus piirkondade järgi</t>
  </si>
  <si>
    <t>Listeriosis (A32; P37.2). Incidence rate by districts</t>
  </si>
  <si>
    <t>Listerioos (A32; P37.2). Kliinilised vormid</t>
  </si>
  <si>
    <t>Listeriosis (A32; P37.2). Clinical forms</t>
  </si>
  <si>
    <t>2019
Kokku / Totally</t>
  </si>
  <si>
    <t>2020
Kokku / Totally</t>
  </si>
  <si>
    <t>2021
Kokku / Totally</t>
  </si>
  <si>
    <t>2022
Kokku / Totally</t>
  </si>
  <si>
    <t>Märkus: Aastail 2018-2022 marutõve haigusjuhte inimestel ei esinenud.</t>
  </si>
  <si>
    <t>Notice: In 2018-2022 there were no human cases of rabies.</t>
  </si>
  <si>
    <t>Rabies</t>
  </si>
  <si>
    <t>5-11 a / 
5-11 y.o.</t>
  </si>
  <si>
    <t>12-15 a / 
12-15 y.o.</t>
  </si>
  <si>
    <t>16-17 a / 
16-17 y.o.</t>
  </si>
  <si>
    <t>18-29 a / 
18-29 y.o.</t>
  </si>
  <si>
    <t>30-39 a / 
30-39 y.o.</t>
  </si>
  <si>
    <t>40-49 a / 
40-49 y.o.</t>
  </si>
  <si>
    <t>50-59 a / 
50-59 y.o.</t>
  </si>
  <si>
    <t>60-69 a / 
60-69 y.o.</t>
  </si>
  <si>
    <t>70 ja &gt; /
70 and &gt;</t>
  </si>
  <si>
    <t>Mali / Mali</t>
  </si>
  <si>
    <r>
      <rPr>
        <i/>
        <sz val="10"/>
        <rFont val="Arial"/>
        <family val="2"/>
      </rPr>
      <t xml:space="preserve">E. coli </t>
    </r>
    <r>
      <rPr>
        <sz val="10"/>
        <rFont val="Arial"/>
        <family val="2"/>
      </rPr>
      <t>O26</t>
    </r>
  </si>
  <si>
    <t>194</t>
  </si>
  <si>
    <t>33</t>
  </si>
  <si>
    <t>Campylo-bacter lari</t>
  </si>
  <si>
    <t>117</t>
  </si>
  <si>
    <t>82</t>
  </si>
  <si>
    <t>91</t>
  </si>
  <si>
    <t>Campylo-bacter hyointestinalis</t>
  </si>
  <si>
    <t>161</t>
  </si>
  <si>
    <t>15</t>
  </si>
  <si>
    <t>86</t>
  </si>
  <si>
    <t>Benin / Benin</t>
  </si>
  <si>
    <t>Libeeria / Liberia</t>
  </si>
  <si>
    <t>Parenteraalne muu / Parenteral transmisson, other</t>
  </si>
  <si>
    <t>L. icterohaemorrhagiae + pomona</t>
  </si>
  <si>
    <t>L. hebdomadis</t>
  </si>
  <si>
    <t>L. icterohaemorrhagiae</t>
  </si>
  <si>
    <t>Vastsündinu (laialikülvunud) listerioos / Neonatal (disseminated) listeriosis</t>
  </si>
  <si>
    <t>Loksa linn</t>
  </si>
  <si>
    <t>Mustvee</t>
  </si>
  <si>
    <t>Viljandi linn</t>
  </si>
  <si>
    <t>Võru linn</t>
  </si>
  <si>
    <t>Järva</t>
  </si>
  <si>
    <t>15F</t>
  </si>
  <si>
    <t>Märkus: Aastail 2018-2022 punetiste haigusjuhte inimestel ei esinenud.</t>
  </si>
  <si>
    <t>Notice: In 2018-2022 there were no human cases of rubella.</t>
  </si>
  <si>
    <t>S. Albany</t>
  </si>
  <si>
    <t>S. Dublin</t>
  </si>
  <si>
    <t>S. Hvittingfoss</t>
  </si>
  <si>
    <t>S. Leeuwarden</t>
  </si>
  <si>
    <t>S. Bredeney</t>
  </si>
  <si>
    <t>S. Hadar</t>
  </si>
  <si>
    <t>S. Java</t>
  </si>
  <si>
    <t>S. Senftenberg</t>
  </si>
  <si>
    <t>S. Stachus</t>
  </si>
  <si>
    <t>S. Papuana</t>
  </si>
  <si>
    <t>Polio III (SL) 
Polio II (NSL2)</t>
  </si>
  <si>
    <t>VDPV</t>
  </si>
  <si>
    <t>5a</t>
  </si>
  <si>
    <t>Enterococcus sp</t>
  </si>
  <si>
    <t>Klebsiella oxytoca</t>
  </si>
  <si>
    <t>Pseudomonas aeruginosa</t>
  </si>
  <si>
    <t>Sapoviirus</t>
  </si>
  <si>
    <t>Enterobacter sp</t>
  </si>
  <si>
    <t>Proteus mirabilis</t>
  </si>
  <si>
    <t>Aeromonas sp</t>
  </si>
  <si>
    <t>Aeromonas caviae</t>
  </si>
  <si>
    <t>Campylobacter sp</t>
  </si>
  <si>
    <t>Escherichia coli</t>
  </si>
  <si>
    <t>Koroonaviirus</t>
  </si>
  <si>
    <t>Noroviirus</t>
  </si>
  <si>
    <t>Rinoviirus</t>
  </si>
  <si>
    <r>
      <rPr>
        <i/>
        <sz val="10"/>
        <rFont val="Arial"/>
        <family val="2"/>
      </rPr>
      <t>Vibrio cholerae</t>
    </r>
    <r>
      <rPr>
        <sz val="10"/>
        <rFont val="Arial"/>
        <family val="2"/>
      </rPr>
      <t xml:space="preserve"> non O1, non O139</t>
    </r>
  </si>
  <si>
    <t>Muu/teadmata / Other/Unknown</t>
  </si>
  <si>
    <r>
      <rPr>
        <sz val="10"/>
        <rFont val="Arial"/>
        <family val="2"/>
      </rPr>
      <t>Enterohemorraagilise</t>
    </r>
    <r>
      <rPr>
        <i/>
        <sz val="10"/>
        <rFont val="Arial"/>
        <family val="2"/>
        <charset val="186"/>
      </rPr>
      <t xml:space="preserve"> E. coli</t>
    </r>
    <r>
      <rPr>
        <sz val="10"/>
        <rFont val="Arial"/>
        <family val="2"/>
        <charset val="186"/>
      </rPr>
      <t xml:space="preserve"> nakkus / </t>
    </r>
    <r>
      <rPr>
        <i/>
        <sz val="10"/>
        <rFont val="Arial"/>
        <family val="2"/>
        <charset val="186"/>
      </rPr>
      <t>STEC/VTEC infection</t>
    </r>
  </si>
  <si>
    <t>Ahvirõuged / Monkeypox</t>
  </si>
  <si>
    <t>Äge B-viirushepatiit / Viral hepatitis B, acute</t>
  </si>
  <si>
    <t>CJD sporaadiline</t>
  </si>
  <si>
    <t>Lyme'i tõbi</t>
  </si>
  <si>
    <t>126</t>
  </si>
  <si>
    <t>77</t>
  </si>
  <si>
    <t>tead-mata / unknown</t>
  </si>
  <si>
    <t>andmed puuduvad / no data</t>
  </si>
  <si>
    <t xml:space="preserve">Jõgeva </t>
  </si>
  <si>
    <t>Haapsalu linn</t>
  </si>
  <si>
    <t>Põlva linn</t>
  </si>
  <si>
    <t>Tartu</t>
  </si>
  <si>
    <t>S. enterica subsp arizonae</t>
  </si>
  <si>
    <t>S. Minnesota</t>
  </si>
  <si>
    <t>S. Montevideo</t>
  </si>
  <si>
    <t>S. Ohio</t>
  </si>
  <si>
    <t>L. icterohaemorrhagiae + grippotyphosae</t>
  </si>
  <si>
    <t>L. bratislava</t>
  </si>
  <si>
    <t>Pl. sp</t>
  </si>
  <si>
    <t>Ghana / Ghana</t>
  </si>
  <si>
    <t>Burkina Faso / Burkina Faso</t>
  </si>
  <si>
    <t>Guinea / Guinea</t>
  </si>
  <si>
    <t>Virgibacillus pantothenicus</t>
  </si>
  <si>
    <r>
      <t xml:space="preserve"> ³</t>
    </r>
    <r>
      <rPr>
        <sz val="11"/>
        <rFont val="Arial"/>
        <family val="2"/>
        <charset val="186"/>
      </rPr>
      <t xml:space="preserve"> 60</t>
    </r>
  </si>
  <si>
    <t>teadmata</t>
  </si>
  <si>
    <t>COVID-19 (U07.1). Inimeste kaitsepookimine, põhikuur</t>
  </si>
  <si>
    <t>18-24 a / 
18-24 y.o.</t>
  </si>
  <si>
    <t>25-49 a / 
25-49 y.o.</t>
  </si>
  <si>
    <t>0-17 a / 
0-17 y.o.</t>
  </si>
  <si>
    <t>60 ja &gt; /
60 and &gt;</t>
  </si>
  <si>
    <t>COVID-19 (U07.1). Inimeste kaitsepookimine, 2022</t>
  </si>
  <si>
    <t>COVID-19 (U07.1). Immunization of humans, 2002</t>
  </si>
  <si>
    <t>Põhikuur / Immunization</t>
  </si>
  <si>
    <t>Lisa- või tõhustusdoos / Booster</t>
  </si>
  <si>
    <t>Äge C-viirushepatiit / Viral hepatitis C, acute</t>
  </si>
  <si>
    <t>Toksoplasmoos, kaasasündinud / Toxoplasmosis, congenital</t>
  </si>
  <si>
    <r>
      <t>Y. enterocolitica</t>
    </r>
    <r>
      <rPr>
        <sz val="10"/>
        <rFont val="Arial"/>
        <family val="2"/>
        <charset val="186"/>
      </rPr>
      <t xml:space="preserve"> enteriit / </t>
    </r>
    <r>
      <rPr>
        <i/>
        <sz val="10"/>
        <rFont val="Arial"/>
        <family val="2"/>
        <charset val="186"/>
      </rPr>
      <t>Y. enterocolitica</t>
    </r>
    <r>
      <rPr>
        <sz val="10"/>
        <rFont val="Arial"/>
        <family val="2"/>
        <charset val="186"/>
      </rPr>
      <t xml:space="preserve"> enteritis</t>
    </r>
  </si>
  <si>
    <t>Muud ja täpsustamata viirushepatiidid / Other viral hepatitis</t>
  </si>
  <si>
    <t>Pneumokokknakkus / Pneumococcal infection</t>
  </si>
  <si>
    <t>B-viirushepatiit, krooniline / Chronic viral hepatitis B</t>
  </si>
  <si>
    <t>B-viirushepatiit, äge / Acute viral hepatitis B</t>
  </si>
  <si>
    <t>C-viirushepatiit, krooniline / Chronic viral hepatitis C</t>
  </si>
  <si>
    <t>C-viirushepatiit, äge / Acute viral hepatitis C</t>
  </si>
  <si>
    <t>Meningokokknakkus / Meningococcal infection</t>
  </si>
  <si>
    <t>Gonokokknakkus / Gonococcal infection</t>
  </si>
  <si>
    <t>Suguliselt levivad klamüüdiahaigused / Sexually transmitted chlamydial diseases</t>
  </si>
  <si>
    <t>Süüfilis / Syphilis</t>
  </si>
  <si>
    <t>Kaitsepoogitud haigete arv / No. of immunized cases</t>
  </si>
  <si>
    <t>Rotaviirusnakkus (A08.0). Inimeste kaitsepookimine</t>
  </si>
  <si>
    <t>Rotaviirusnakkus (A08.0). Intervall viimase immuniseerimise ja haigestumise vahel</t>
  </si>
  <si>
    <t>Rotaviral infection (A08.0). The interval between the last immunization and disease onset</t>
  </si>
  <si>
    <t>Rotaviral infection (A08.0). Immunization of humans</t>
  </si>
  <si>
    <t>Listeria monocytogenes. Results of Whole Genome Sequencing</t>
  </si>
  <si>
    <t>ST 1</t>
  </si>
  <si>
    <t>ST 4</t>
  </si>
  <si>
    <t>ST 5</t>
  </si>
  <si>
    <t>ST 6</t>
  </si>
  <si>
    <t>ST 7</t>
  </si>
  <si>
    <t>ST 8</t>
  </si>
  <si>
    <t>ST 20</t>
  </si>
  <si>
    <t>ST 26</t>
  </si>
  <si>
    <t>ST 37</t>
  </si>
  <si>
    <t>ST 59</t>
  </si>
  <si>
    <t>ST 87</t>
  </si>
  <si>
    <t>ST 155</t>
  </si>
  <si>
    <t>ST 403</t>
  </si>
  <si>
    <t>ST 451</t>
  </si>
  <si>
    <t>ST 482</t>
  </si>
  <si>
    <t>ST 504</t>
  </si>
  <si>
    <t>ST 659</t>
  </si>
  <si>
    <t>ST 1247</t>
  </si>
  <si>
    <t>ST 1813</t>
  </si>
  <si>
    <t>Kokku kaitse-poogitud / Total no. of immunized</t>
  </si>
  <si>
    <t xml:space="preserve">Difteeria, inimeste kaitsepookimine </t>
  </si>
  <si>
    <t xml:space="preserve">Diphtheria, immunization of humans </t>
  </si>
  <si>
    <t>SARS-CoV-2</t>
  </si>
  <si>
    <t>● viie aasta jooksul lõppes surmaga 94 haigusjuhtu (v.a. gripp ja COVID-19).</t>
  </si>
  <si>
    <t>7C</t>
  </si>
  <si>
    <t>10B</t>
  </si>
  <si>
    <t>● enamus juhtudest registreeriti Tallinnas ja Ida-Virumaal;</t>
  </si>
  <si>
    <t>● kroonilise C-viirushepatiidi juhtude arv oli suur ja moodustas 60-78% kõikidest registreeritud viirushepatiitide haigusjuhtudest; 13-24% haigetest oli anamneesis narkootiliste ainete tarbimine;</t>
  </si>
  <si>
    <t>● süüfilise ja sugulisel teel levivate klamüüdiahaiguste esinemine ei muutunud märgatavalt; ei olnud ühtegi kaasasündinud süüfilise juhtu; haigestumine gonokokknakkusesse kasvas aastatel 2021-2022, suurenes homoseksuaalse levikutee osakaal (38-56% juhtudest).</t>
  </si>
  <si>
    <t>● in five years, 7 cases were registered in children aged 0-4 years.</t>
  </si>
  <si>
    <t>● two cases of ehrlichiosis were registered in five years.</t>
  </si>
  <si>
    <t>● the incidence rate of syphilis and sexually transmitted chlamydia did not change significantly; no congenital syphilis cases have been reported; the incidense rate of gonococcal infection increased in 2021-2022, the proportion of homosexual transmission increased (38-56% of cases).</t>
  </si>
  <si>
    <t>Noroviral enteritis</t>
  </si>
  <si>
    <t>Noroviral enteritis (A08.1). Cases and incidence rate</t>
  </si>
  <si>
    <t>Noroviral enteritis (A08.1). Cases by age</t>
  </si>
  <si>
    <t>Noroviral enteritis (A08.1). Cases distribution by month</t>
  </si>
  <si>
    <t>Noroviral enteritis (A08.1). Distribution of patients by occupation</t>
  </si>
  <si>
    <t>Noroviral enteritis (A08.1). Incidence rate by districts</t>
  </si>
  <si>
    <t xml:space="preserve">Noroviirusenteriit </t>
  </si>
  <si>
    <t>Noroviirusenteriit (A08.1). Üldandmed haigete kohta</t>
  </si>
  <si>
    <t>Noroviirusenteriit (A08.1). Haigete vanus</t>
  </si>
  <si>
    <t>Noroviirusenteriit (A08.1). Haigestumise sesoonsus</t>
  </si>
  <si>
    <t>Noroviirusenteriit (A08.1). Haigete jaotus tegevusalade järgi</t>
  </si>
  <si>
    <t>Noroviirusenteriit (A08.1). Haigestumus piirkondade järgi</t>
  </si>
  <si>
    <t>Sepsis / Sepsis</t>
  </si>
  <si>
    <t>Sepsis+meningiit / Sepsis+meningitis</t>
  </si>
  <si>
    <t>Sepsis+kopsupõletik / Sepsis+pneumonia</t>
  </si>
  <si>
    <t>● as always, the majority of diarrheal infections cases were notified in children;  the proportion of age group 0-4  increased  from 47% to 50%;</t>
  </si>
  <si>
    <r>
      <t>●</t>
    </r>
    <r>
      <rPr>
        <sz val="7"/>
        <rFont val="Arial"/>
        <family val="2"/>
        <charset val="186"/>
      </rPr>
      <t> </t>
    </r>
    <r>
      <rPr>
        <sz val="12"/>
        <rFont val="Arial"/>
        <family val="2"/>
        <charset val="186"/>
      </rPr>
      <t>Decreased incidence of pertussis, meningococcal infection, pneumococcal infection and chicken pox;</t>
    </r>
  </si>
  <si>
    <t>Vaccine-preventable diseases</t>
  </si>
  <si>
    <t>Viral hepatitis and sexually transmitted diseases</t>
  </si>
  <si>
    <t>● 90-100% of all cases of typhoid and paratyphoid fever, legionnellosis, listeriosis, malaria, noroviral enteritis, pneumococcal infection and other viral encephalitis and meningitis were hospitalised;</t>
  </si>
  <si>
    <t>● aastas registreeriti 2-4 E-viirushepatiidi haigusjuhtu;</t>
  </si>
  <si>
    <r>
      <t>●</t>
    </r>
    <r>
      <rPr>
        <sz val="7"/>
        <rFont val="Arial"/>
        <family val="2"/>
        <charset val="186"/>
      </rPr>
      <t> </t>
    </r>
    <r>
      <rPr>
        <sz val="12"/>
        <rFont val="Arial"/>
        <family val="2"/>
        <charset val="186"/>
      </rPr>
      <t xml:space="preserve">Nakkushaigused, mille puhul hospitaliseeriti 90% ja rohkem haigetest, olid kõhutüüfus/paratüüfused, leegionärihaigus, listerioos, malaaria, muud viiruslikud entsefaliidid ja meningiidid, noroviirusenteriit ning pneumokokknakkus; </t>
    </r>
  </si>
  <si>
    <r>
      <t>●</t>
    </r>
    <r>
      <rPr>
        <sz val="7"/>
        <rFont val="Arial"/>
        <family val="2"/>
        <charset val="186"/>
      </rPr>
      <t xml:space="preserve"> </t>
    </r>
    <r>
      <rPr>
        <sz val="12"/>
        <rFont val="Arial"/>
        <family val="2"/>
        <charset val="186"/>
      </rPr>
      <t>the incidence of tick-borne encephalitis was constantly high; 10 cases were transmitted via the alimentary route (raw goat milk);</t>
    </r>
  </si>
  <si>
    <t>● the majority of new cases were continuously notified in Tallinn and Ida-Virumaa County;</t>
  </si>
  <si>
    <t xml:space="preserve">Viirushepatiidid ja sugulisel teel levivad haigused </t>
  </si>
  <si>
    <t>Editor</t>
  </si>
  <si>
    <r>
      <t>Käesolevas nakkushaiguste epidemioloogia</t>
    </r>
    <r>
      <rPr>
        <sz val="12"/>
        <color indexed="10"/>
        <rFont val="Arial"/>
        <family val="2"/>
        <charset val="186"/>
      </rPr>
      <t xml:space="preserve"> </t>
    </r>
    <r>
      <rPr>
        <sz val="12"/>
        <rFont val="Arial"/>
        <family val="2"/>
        <charset val="186"/>
      </rPr>
      <t>kogumikus on avaldatud statistilised andmed Eestis esinenud nakkushaiguste kohta aastatel 2018-2022. Sellel ajavahemikul koolerat, katku, siberi katku, difteeriat, punetist, poliomüeliiti ja marutõbe Eestis ei registreeritud. 
Aastatel 2020-2022 esines COVID-19 pandeemia. Rakendatud tõrjemeetmed ja piirangud (haridusasutuste, söögikohtade, kultuuriasutuste sulgemine; massiürituste keelamine; sotsiaalne distantseerumine; reisikeeld jm) aitasid kaasa ka teiste nakkushaiguste esinemissageduse vähenemisele.
2022. aastal esines Euroopas ahvirõugete puhang, Eestis registreeriti kuus reisimisega seotud ja viis kohaliku haigusjuhtu.
Nakkushaiguste levikut Eestis iseloomustasid aastatel 2018-2022 järgmised epidemioloogilised tendentsid:
COVID-19
● Eestis oli viis haigestumise lainet kestusega 4-10 kuud, maksimaalset haigusjuhtude arvu täheldati IV laine ajal (13.12.2021-30.06.2022) - 354 754 laboratoorselt kinnitatud haigusjuhtu;   
● haiglaravi vajanud isikute osakaal oli 1,8-22,5% haigete üldarvust, maksimaalne (22,5%) I laine ajal;
● surmaga lõppes 2868 haigusjuhtu;
● elanikkonna vaktsineerimine algas 2020. aasta detsembrikuus.</t>
    </r>
  </si>
  <si>
    <t>Puukidega levivad nakkushaigused 
● Puukborrelioosi ehk Lyme’i tõve esinemissagedus püsis kõrgel tasemel, 2022. aastal registreeriti seni suurim arv haigeid; 
● puukentsefaliidi esinemissagedus oli jätkuvalt kõrge; viie aasta jooksul esines 10 haigusjuhtu, kus nakatumine toimus oletatavalt piima kaudu; 
● viie aasta jooksul registreeriti kaks erlihhioosi haigusjuhtu.</t>
  </si>
  <si>
    <t xml:space="preserve">Soolenakkused
● Soolenakkuste etioloogilises struktuuris moodustasid 45-75% viiruslikud ja 23-45% bakteriaalsed nakkused;
● suurenes amöbiaasi, krüptosporidioosi ja noroviirusenteriidi esinemise sagedus; rotaviirusenteriiti haigestumine vähenes aastatel 2018-2021 ning 2022. aastal täheldati haigestumise kasvu; muude soolenakkustesse haigestumine ei muutunud või vähenes;   
● soolenakkuste vanuselises struktuuris moodustasid enamuse lapsed; alla 4-aastaste laste osakaal suurenes 47%-lt 50%-le.
Vaktsiin-välditavad ja piisknakkushaigused 
● Vähenes läkaköha, meningokokknakkuse, pneumokokknakkuse ja tuulerõugete esinemissagedus; 
● ei registreeritud ühtegi punetiste haigusjuhtu;
● 2021. aastal registreeriti väikseim arv grippi haigestumisi. </t>
  </si>
  <si>
    <t>● aasta jooksul avastatud uute HIV-positiivsete isikute arv vähenes aastatel 2018-2021 34% võrra ning kasvas 2,0 korda aastal 2022; kasv on seotud Ukraina konfliktiga, 2022. aasta jooksul on 50% juhtudest tuvastatud Ukraina põgenikel;</t>
  </si>
  <si>
    <t>● peamiseks tõenäoliseks levikuteeks on seksuaalsel teel nakatumine;</t>
  </si>
  <si>
    <t>● viie aastajooksul registreeriti 7 juhtu lastel vanuses 0-4 aastat.</t>
  </si>
  <si>
    <t>● ägedate B- ja C-viirushepatiitide haigusjuhtude esinemisel ei toimunud märgatavaid muutuseid;</t>
  </si>
  <si>
    <t>COVID-19
● In Estonia, there were five waves of COVID-19 lasting 4-10 months, the maximum number of cases was observed during the IV wave (13.12.2021-30.06.2022) - 354,754 laboratory-confirmed cases; 
● the proportion of persons who needed hospitalization was 1.8-22.5% of the total number of patients, the maximum (22.5%) during the first wave; 
● 2,868 deaths occurred; 
● population vaccination began in the end of December 2020.</t>
  </si>
  <si>
    <t>● In the etiological structure of diarrheal infections, 45-75% were viral and 23-45% bacterial infections;</t>
  </si>
  <si>
    <t>● notification of amoebiasis, cryptosporidiosis and noroviral enteritis increased; the incidence of rotaviral enteritis decreased in 2018-2021, but an increase in incidence was observed in 2022; the incidence of other diarrheal infections did not change or decreased.</t>
  </si>
  <si>
    <t>● no cases of rubella was reported;</t>
  </si>
  <si>
    <t>● lowest number of influenza cases ever was registered in 2021.</t>
  </si>
  <si>
    <r>
      <t>●</t>
    </r>
    <r>
      <rPr>
        <sz val="7"/>
        <rFont val="Arial"/>
        <family val="2"/>
        <charset val="186"/>
      </rPr>
      <t> </t>
    </r>
    <r>
      <rPr>
        <sz val="12"/>
        <rFont val="Arial"/>
        <family val="2"/>
        <charset val="186"/>
      </rPr>
      <t>The incidence of Lyme borreliosis is constantly increasing year-by-year with the peak in 2022;</t>
    </r>
  </si>
  <si>
    <t>The Health Board 18th statistical publication on communicable diseases epidemiology continues the longstanding national public health tradition to disclose summary of notified communicable diseases data every 5 years in Estonia. During the period 2018-2022, no cases of cholera, plague, anthrax, diphtheria, rubella, poliomyelitis and rabies in humans were reported. In 2020-2022, there was a pandemic of COVID-19. The implemented control measures and limitations (closure of educational and cultural institutions, restaurants; prohibition of mass events; social distancing; travel restrictions, etc.) also contributed to the decrease in the incidence of other infectious diseases. In 2022, there was an outbreak of monkeypox in Europe, six travel-related and five local cases were registered in Estonia.
The following epidemiological trends characterised the spread of the priority communicable diseases in Estonia in 2018-2022:</t>
  </si>
  <si>
    <t>● The number of newly diagnosed cases decreased by 34% in 2018-2021 and increased by 2 times in 2022; the increase is linked to the conflict in Ukraine, 50% of all cases diagnosed in 2022 were among Ukrainian refugees;</t>
  </si>
  <si>
    <r>
      <t>●</t>
    </r>
    <r>
      <rPr>
        <sz val="7"/>
        <rFont val="Arial"/>
        <family val="2"/>
        <charset val="186"/>
      </rPr>
      <t> </t>
    </r>
    <r>
      <rPr>
        <sz val="12"/>
        <rFont val="Arial"/>
        <family val="2"/>
        <charset val="186"/>
      </rPr>
      <t>the main probable route of transmission was sexual;</t>
    </r>
  </si>
  <si>
    <t>● between 2-4 cases of viral hepatitis E cases have been notified annually;</t>
  </si>
  <si>
    <t>● the number of chronic viral hepatitis C accounted on 60-78% of all viral hepatitis cases; drug abuse was the risk factor of infection in 13-24% of cases;</t>
  </si>
  <si>
    <t>● during the five year period 94 death cases of communicable diseases were notified (except influenza and COVID-19).</t>
  </si>
  <si>
    <t>● The number of cases of acute viral hepatitis B and C have not changed significantly;</t>
  </si>
  <si>
    <t>Kokku  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</si>
</sst>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_-* #,##0.00\ &quot;kr&quot;_-;\-* #,##0.00\ &quot;kr&quot;_-;_-* &quot;-&quot;??\ &quot;kr&quot;_-;_-@_-"/>
    <numFmt numFmtId="178" formatCode="0.0"/>
    <numFmt numFmtId="180" formatCode="#,##0.0"/>
  </numFmts>
  <fonts count="50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2"/>
      <name val="Arial"/>
      <family val="2"/>
      <charset val="186"/>
    </font>
    <font>
      <i/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</font>
    <font>
      <b/>
      <sz val="10"/>
      <name val="Arial"/>
      <family val="2"/>
      <charset val="186"/>
    </font>
    <font>
      <sz val="11"/>
      <name val="Arial"/>
      <family val="2"/>
    </font>
    <font>
      <sz val="9"/>
      <name val="Arial"/>
      <family val="2"/>
      <charset val="186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  <charset val="186"/>
    </font>
    <font>
      <sz val="11"/>
      <name val="Arial"/>
      <family val="2"/>
      <charset val="186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  <charset val="186"/>
    </font>
    <font>
      <sz val="8"/>
      <name val="Arial"/>
      <family val="2"/>
    </font>
    <font>
      <i/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4"/>
      <name val="Times New Roman"/>
      <family val="1"/>
      <charset val="186"/>
    </font>
    <font>
      <sz val="12"/>
      <name val="Symbol"/>
      <family val="1"/>
      <charset val="2"/>
    </font>
    <font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6"/>
      <name val="Arial"/>
      <family val="2"/>
      <charset val="186"/>
    </font>
    <font>
      <b/>
      <sz val="18"/>
      <name val="Arial"/>
      <family val="2"/>
      <charset val="186"/>
    </font>
    <font>
      <b/>
      <sz val="15"/>
      <name val="Arial"/>
      <family val="2"/>
      <charset val="186"/>
    </font>
    <font>
      <b/>
      <sz val="24"/>
      <name val="Arial"/>
      <family val="2"/>
      <charset val="186"/>
    </font>
    <font>
      <sz val="19"/>
      <name val="Arial"/>
      <family val="2"/>
      <charset val="186"/>
    </font>
    <font>
      <sz val="22"/>
      <name val="Arial"/>
      <family val="2"/>
      <charset val="186"/>
    </font>
    <font>
      <b/>
      <sz val="22"/>
      <name val="Arial"/>
      <family val="2"/>
      <charset val="186"/>
    </font>
    <font>
      <b/>
      <sz val="20"/>
      <name val="Arial"/>
      <family val="2"/>
      <charset val="186"/>
    </font>
    <font>
      <sz val="12"/>
      <name val="Albertus Extra Bold"/>
      <family val="2"/>
      <charset val="1"/>
    </font>
    <font>
      <b/>
      <i/>
      <sz val="14"/>
      <name val="Arial"/>
      <family val="2"/>
      <charset val="186"/>
    </font>
    <font>
      <sz val="12"/>
      <color indexed="10"/>
      <name val="Arial"/>
      <family val="2"/>
      <charset val="186"/>
    </font>
    <font>
      <i/>
      <sz val="11"/>
      <name val="Arial"/>
      <family val="2"/>
      <charset val="186"/>
    </font>
    <font>
      <i/>
      <sz val="12"/>
      <name val="Arial"/>
      <family val="2"/>
    </font>
    <font>
      <sz val="10"/>
      <name val="Symbol"/>
      <family val="1"/>
      <charset val="2"/>
    </font>
    <font>
      <i/>
      <sz val="11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Symbol"/>
      <family val="1"/>
      <charset val="2"/>
    </font>
    <font>
      <sz val="11"/>
      <name val="Symbol"/>
      <family val="1"/>
      <charset val="186"/>
    </font>
    <font>
      <sz val="8"/>
      <name val="Arial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761">
    <xf numFmtId="0" fontId="0" fillId="0" borderId="0" xfId="0"/>
    <xf numFmtId="0" fontId="3" fillId="0" borderId="0" xfId="0" applyFont="1"/>
    <xf numFmtId="0" fontId="9" fillId="0" borderId="0" xfId="0" applyFont="1" applyAlignment="1"/>
    <xf numFmtId="0" fontId="0" fillId="0" borderId="0" xfId="0" applyBorder="1"/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/>
    <xf numFmtId="0" fontId="0" fillId="0" borderId="0" xfId="0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horizontal="center"/>
    </xf>
    <xf numFmtId="180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8" fillId="0" borderId="0" xfId="0" applyFont="1" applyBorder="1"/>
    <xf numFmtId="0" fontId="18" fillId="0" borderId="0" xfId="0" applyFont="1" applyBorder="1" applyAlignment="1">
      <alignment horizontal="center" vertical="center"/>
    </xf>
    <xf numFmtId="178" fontId="18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1" fontId="7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2" fillId="0" borderId="0" xfId="0" applyFont="1" applyFill="1"/>
    <xf numFmtId="0" fontId="12" fillId="0" borderId="0" xfId="0" applyFont="1" applyAlignment="1">
      <alignment wrapText="1"/>
    </xf>
    <xf numFmtId="0" fontId="6" fillId="0" borderId="0" xfId="0" applyFont="1"/>
    <xf numFmtId="1" fontId="13" fillId="0" borderId="1" xfId="0" applyNumberFormat="1" applyFont="1" applyBorder="1" applyAlignment="1">
      <alignment horizontal="center" wrapText="1"/>
    </xf>
    <xf numFmtId="0" fontId="0" fillId="0" borderId="0" xfId="0" applyFill="1"/>
    <xf numFmtId="0" fontId="3" fillId="0" borderId="0" xfId="0" applyFont="1" applyFill="1"/>
    <xf numFmtId="0" fontId="22" fillId="0" borderId="0" xfId="0" applyFont="1" applyAlignment="1">
      <alignment horizontal="justify" wrapText="1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" fillId="0" borderId="0" xfId="0" applyFont="1"/>
    <xf numFmtId="0" fontId="30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3" fontId="14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178" fontId="13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0" fillId="0" borderId="0" xfId="0" applyFill="1" applyAlignment="1">
      <alignment horizontal="justify" readingOrder="1"/>
    </xf>
    <xf numFmtId="0" fontId="13" fillId="0" borderId="0" xfId="0" applyFont="1" applyBorder="1" applyAlignment="1">
      <alignment horizontal="center" wrapText="1"/>
    </xf>
    <xf numFmtId="178" fontId="13" fillId="0" borderId="0" xfId="0" applyNumberFormat="1" applyFont="1" applyBorder="1" applyAlignment="1">
      <alignment horizontal="center" wrapText="1"/>
    </xf>
    <xf numFmtId="178" fontId="13" fillId="0" borderId="0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Alignment="1">
      <alignment wrapText="1"/>
    </xf>
    <xf numFmtId="0" fontId="20" fillId="0" borderId="0" xfId="0" applyFont="1" applyBorder="1"/>
    <xf numFmtId="180" fontId="1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23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13" fillId="0" borderId="1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38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 applyBorder="1" applyAlignment="1"/>
    <xf numFmtId="3" fontId="14" fillId="0" borderId="0" xfId="0" applyNumberFormat="1" applyFont="1" applyFill="1" applyBorder="1" applyAlignment="1">
      <alignment horizontal="center"/>
    </xf>
    <xf numFmtId="178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7" fillId="0" borderId="0" xfId="0" applyFont="1"/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/>
    </xf>
    <xf numFmtId="18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3" fillId="0" borderId="0" xfId="0" applyFont="1" applyFill="1" applyBorder="1"/>
    <xf numFmtId="0" fontId="3" fillId="0" borderId="0" xfId="0" applyFont="1" applyFill="1" applyAlignment="1">
      <alignment horizontal="justify" vertical="center"/>
    </xf>
    <xf numFmtId="0" fontId="37" fillId="0" borderId="0" xfId="0" applyFont="1" applyFill="1" applyAlignment="1">
      <alignment horizontal="justify"/>
    </xf>
    <xf numFmtId="0" fontId="22" fillId="0" borderId="0" xfId="0" applyFont="1" applyFill="1" applyAlignment="1">
      <alignment wrapText="1"/>
    </xf>
    <xf numFmtId="0" fontId="22" fillId="0" borderId="0" xfId="0" applyFont="1" applyFill="1"/>
    <xf numFmtId="0" fontId="27" fillId="0" borderId="0" xfId="0" applyFont="1" applyFill="1" applyAlignment="1">
      <alignment wrapText="1"/>
    </xf>
    <xf numFmtId="0" fontId="7" fillId="0" borderId="0" xfId="0" applyFont="1" applyFill="1" applyBorder="1"/>
    <xf numFmtId="0" fontId="38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justify" vertic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distributed"/>
    </xf>
    <xf numFmtId="0" fontId="21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justify"/>
    </xf>
    <xf numFmtId="0" fontId="7" fillId="0" borderId="0" xfId="0" applyFont="1" applyFill="1" applyBorder="1" applyAlignment="1">
      <alignment horizontal="justify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 readingOrder="1"/>
    </xf>
    <xf numFmtId="0" fontId="7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13" fillId="0" borderId="0" xfId="0" applyFont="1" applyFill="1"/>
    <xf numFmtId="0" fontId="14" fillId="0" borderId="1" xfId="0" applyFont="1" applyBorder="1" applyAlignment="1">
      <alignment wrapText="1"/>
    </xf>
    <xf numFmtId="0" fontId="18" fillId="0" borderId="0" xfId="0" applyFont="1" applyAlignment="1"/>
    <xf numFmtId="0" fontId="0" fillId="0" borderId="1" xfId="0" applyBorder="1" applyAlignment="1">
      <alignment horizontal="center"/>
    </xf>
    <xf numFmtId="0" fontId="14" fillId="0" borderId="2" xfId="0" applyFont="1" applyBorder="1" applyAlignment="1">
      <alignment wrapText="1"/>
    </xf>
    <xf numFmtId="3" fontId="13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80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178" fontId="13" fillId="0" borderId="2" xfId="0" applyNumberFormat="1" applyFont="1" applyBorder="1" applyAlignment="1">
      <alignment horizontal="center"/>
    </xf>
    <xf numFmtId="178" fontId="14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178" fontId="13" fillId="0" borderId="1" xfId="0" applyNumberFormat="1" applyFont="1" applyBorder="1" applyAlignment="1">
      <alignment horizontal="center"/>
    </xf>
    <xf numFmtId="178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78" fontId="1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3" fontId="14" fillId="0" borderId="2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4" fillId="0" borderId="2" xfId="0" applyFont="1" applyBorder="1"/>
    <xf numFmtId="0" fontId="16" fillId="0" borderId="2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wrapText="1"/>
    </xf>
    <xf numFmtId="1" fontId="13" fillId="0" borderId="3" xfId="0" applyNumberFormat="1" applyFont="1" applyBorder="1" applyAlignment="1">
      <alignment horizontal="center"/>
    </xf>
    <xf numFmtId="178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3" fontId="14" fillId="0" borderId="3" xfId="0" applyNumberFormat="1" applyFont="1" applyBorder="1" applyAlignment="1">
      <alignment horizontal="center"/>
    </xf>
    <xf numFmtId="178" fontId="14" fillId="0" borderId="3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right"/>
    </xf>
    <xf numFmtId="1" fontId="14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Continuous" wrapText="1"/>
    </xf>
    <xf numFmtId="0" fontId="20" fillId="0" borderId="3" xfId="0" applyFont="1" applyBorder="1" applyAlignment="1">
      <alignment horizontal="centerContinuous" wrapText="1"/>
    </xf>
    <xf numFmtId="0" fontId="20" fillId="0" borderId="2" xfId="0" applyFont="1" applyBorder="1" applyAlignment="1">
      <alignment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textRotation="90" wrapText="1"/>
    </xf>
    <xf numFmtId="0" fontId="16" fillId="0" borderId="1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1" xfId="0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0" fontId="12" fillId="0" borderId="0" xfId="0" applyNumberFormat="1" applyFont="1" applyBorder="1" applyAlignment="1">
      <alignment wrapText="1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 vertical="center" wrapText="1"/>
    </xf>
    <xf numFmtId="0" fontId="16" fillId="0" borderId="0" xfId="0" applyFont="1" applyBorder="1" applyAlignment="1"/>
    <xf numFmtId="0" fontId="14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3" fillId="0" borderId="2" xfId="0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Border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3" fillId="0" borderId="1" xfId="0" applyFont="1" applyBorder="1" applyAlignment="1">
      <alignment wrapText="1"/>
    </xf>
    <xf numFmtId="1" fontId="2" fillId="0" borderId="2" xfId="0" applyNumberFormat="1" applyFont="1" applyBorder="1" applyAlignment="1">
      <alignment horizontal="center" textRotation="90" wrapText="1"/>
    </xf>
    <xf numFmtId="1" fontId="15" fillId="0" borderId="2" xfId="0" applyNumberFormat="1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vertical="center" wrapText="1"/>
    </xf>
    <xf numFmtId="180" fontId="14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wrapText="1"/>
    </xf>
    <xf numFmtId="0" fontId="12" fillId="2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/>
    </xf>
    <xf numFmtId="0" fontId="12" fillId="4" borderId="1" xfId="0" quotePrefix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/>
    </xf>
    <xf numFmtId="0" fontId="13" fillId="0" borderId="0" xfId="0" applyFont="1" applyFill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2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 wrapText="1"/>
    </xf>
    <xf numFmtId="0" fontId="12" fillId="2" borderId="2" xfId="0" quotePrefix="1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3" fontId="13" fillId="0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wrapText="1"/>
    </xf>
    <xf numFmtId="3" fontId="13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178" fontId="13" fillId="0" borderId="1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43" fillId="0" borderId="0" xfId="0" applyFont="1" applyBorder="1" applyAlignment="1">
      <alignment horizontal="center"/>
    </xf>
    <xf numFmtId="0" fontId="20" fillId="0" borderId="0" xfId="0" applyFont="1" applyBorder="1" applyAlignment="1">
      <alignment vertical="center" textRotation="90" wrapText="1"/>
    </xf>
    <xf numFmtId="0" fontId="12" fillId="0" borderId="0" xfId="0" applyFont="1" applyBorder="1" applyAlignment="1">
      <alignment wrapText="1"/>
    </xf>
    <xf numFmtId="0" fontId="13" fillId="3" borderId="1" xfId="0" applyFont="1" applyFill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Continuous" wrapText="1"/>
    </xf>
    <xf numFmtId="0" fontId="20" fillId="0" borderId="1" xfId="0" applyFont="1" applyBorder="1" applyAlignment="1">
      <alignment horizontal="centerContinuous" wrapText="1"/>
    </xf>
    <xf numFmtId="0" fontId="14" fillId="0" borderId="0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/>
    <xf numFmtId="0" fontId="14" fillId="0" borderId="3" xfId="0" applyFont="1" applyBorder="1"/>
    <xf numFmtId="0" fontId="13" fillId="0" borderId="3" xfId="0" applyFont="1" applyFill="1" applyBorder="1" applyAlignment="1">
      <alignment horizontal="center"/>
    </xf>
    <xf numFmtId="178" fontId="13" fillId="0" borderId="3" xfId="0" applyNumberFormat="1" applyFont="1" applyFill="1" applyBorder="1" applyAlignment="1">
      <alignment horizontal="center"/>
    </xf>
    <xf numFmtId="1" fontId="13" fillId="0" borderId="3" xfId="0" applyNumberFormat="1" applyFont="1" applyBorder="1" applyAlignment="1">
      <alignment horizontal="center" wrapText="1"/>
    </xf>
    <xf numFmtId="178" fontId="13" fillId="0" borderId="3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178" fontId="13" fillId="0" borderId="3" xfId="0" applyNumberFormat="1" applyFont="1" applyFill="1" applyBorder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178" fontId="13" fillId="0" borderId="1" xfId="0" applyNumberFormat="1" applyFont="1" applyFill="1" applyBorder="1" applyAlignment="1">
      <alignment horizontal="center" wrapText="1"/>
    </xf>
    <xf numFmtId="1" fontId="20" fillId="0" borderId="3" xfId="0" applyNumberFormat="1" applyFont="1" applyBorder="1" applyAlignment="1">
      <alignment horizontal="center" textRotation="90" wrapText="1"/>
    </xf>
    <xf numFmtId="1" fontId="44" fillId="0" borderId="3" xfId="0" applyNumberFormat="1" applyFont="1" applyBorder="1" applyAlignment="1">
      <alignment horizontal="center" textRotation="90" wrapText="1"/>
    </xf>
    <xf numFmtId="0" fontId="14" fillId="0" borderId="1" xfId="0" applyFont="1" applyBorder="1"/>
    <xf numFmtId="180" fontId="1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Continuous" vertical="center" wrapText="1"/>
    </xf>
    <xf numFmtId="0" fontId="20" fillId="0" borderId="0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49" fontId="7" fillId="0" borderId="0" xfId="0" applyNumberFormat="1" applyFont="1" applyBorder="1" applyAlignment="1">
      <alignment horizontal="left" vertical="top" wrapText="1"/>
    </xf>
    <xf numFmtId="49" fontId="42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4" fillId="0" borderId="3" xfId="0" applyFont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1" fontId="13" fillId="0" borderId="0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 wrapText="1"/>
    </xf>
    <xf numFmtId="178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180" fontId="14" fillId="0" borderId="0" xfId="0" applyNumberFormat="1" applyFont="1" applyBorder="1" applyAlignment="1">
      <alignment horizontal="center"/>
    </xf>
    <xf numFmtId="1" fontId="20" fillId="0" borderId="2" xfId="0" applyNumberFormat="1" applyFont="1" applyBorder="1" applyAlignment="1">
      <alignment horizontal="center" textRotation="90" wrapText="1"/>
    </xf>
    <xf numFmtId="1" fontId="44" fillId="0" borderId="2" xfId="0" applyNumberFormat="1" applyFont="1" applyBorder="1" applyAlignment="1">
      <alignment horizontal="center" textRotation="90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/>
    <xf numFmtId="0" fontId="14" fillId="0" borderId="3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 wrapText="1"/>
    </xf>
    <xf numFmtId="49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18" fillId="0" borderId="0" xfId="0" applyFont="1" applyAlignment="1">
      <alignment horizontal="left"/>
    </xf>
    <xf numFmtId="3" fontId="13" fillId="0" borderId="0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Continuous" vertical="center" wrapText="1"/>
    </xf>
    <xf numFmtId="3" fontId="13" fillId="0" borderId="3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8" fillId="0" borderId="0" xfId="0" applyFont="1" applyFill="1" applyBorder="1" applyAlignment="1"/>
    <xf numFmtId="3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1" fillId="0" borderId="0" xfId="0" applyFont="1" applyBorder="1"/>
    <xf numFmtId="178" fontId="13" fillId="0" borderId="0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center"/>
    </xf>
    <xf numFmtId="0" fontId="14" fillId="0" borderId="3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 wrapText="1"/>
    </xf>
    <xf numFmtId="0" fontId="13" fillId="0" borderId="0" xfId="0" applyFont="1" applyBorder="1" applyAlignment="1"/>
    <xf numFmtId="0" fontId="12" fillId="0" borderId="1" xfId="0" applyFont="1" applyBorder="1"/>
    <xf numFmtId="0" fontId="16" fillId="0" borderId="1" xfId="0" applyFont="1" applyBorder="1" applyAlignment="1">
      <alignment horizontal="center"/>
    </xf>
    <xf numFmtId="0" fontId="11" fillId="0" borderId="1" xfId="0" applyFont="1" applyBorder="1"/>
    <xf numFmtId="0" fontId="20" fillId="0" borderId="3" xfId="0" applyFont="1" applyBorder="1" applyAlignment="1">
      <alignment wrapText="1"/>
    </xf>
    <xf numFmtId="0" fontId="20" fillId="0" borderId="3" xfId="0" applyFont="1" applyBorder="1"/>
    <xf numFmtId="0" fontId="18" fillId="0" borderId="0" xfId="0" applyFont="1" applyBorder="1" applyAlignment="1">
      <alignment wrapText="1"/>
    </xf>
    <xf numFmtId="0" fontId="20" fillId="0" borderId="2" xfId="0" applyFont="1" applyBorder="1" applyAlignment="1">
      <alignment horizontal="centerContinuous" vertical="center" wrapText="1"/>
    </xf>
    <xf numFmtId="0" fontId="14" fillId="0" borderId="3" xfId="0" applyFont="1" applyBorder="1" applyAlignment="1"/>
    <xf numFmtId="0" fontId="14" fillId="0" borderId="3" xfId="0" applyFont="1" applyFill="1" applyBorder="1" applyAlignment="1">
      <alignment wrapText="1"/>
    </xf>
    <xf numFmtId="0" fontId="14" fillId="0" borderId="1" xfId="0" applyFont="1" applyBorder="1" applyAlignment="1">
      <alignment vertical="center" wrapText="1"/>
    </xf>
    <xf numFmtId="1" fontId="20" fillId="0" borderId="1" xfId="0" applyNumberFormat="1" applyFont="1" applyBorder="1" applyAlignment="1">
      <alignment horizontal="center" textRotation="90" wrapText="1"/>
    </xf>
    <xf numFmtId="1" fontId="44" fillId="0" borderId="1" xfId="0" applyNumberFormat="1" applyFont="1" applyBorder="1" applyAlignment="1">
      <alignment horizontal="center" textRotation="90" wrapText="1"/>
    </xf>
    <xf numFmtId="0" fontId="13" fillId="0" borderId="0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180" fontId="13" fillId="0" borderId="1" xfId="0" applyNumberFormat="1" applyFont="1" applyBorder="1" applyAlignment="1">
      <alignment horizontal="center"/>
    </xf>
    <xf numFmtId="0" fontId="3" fillId="0" borderId="0" xfId="0" applyFont="1" applyAlignment="1"/>
    <xf numFmtId="178" fontId="11" fillId="0" borderId="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textRotation="90" wrapText="1"/>
    </xf>
    <xf numFmtId="0" fontId="46" fillId="0" borderId="0" xfId="0" applyFont="1" applyBorder="1"/>
    <xf numFmtId="0" fontId="46" fillId="0" borderId="1" xfId="0" applyFont="1" applyBorder="1"/>
    <xf numFmtId="0" fontId="13" fillId="0" borderId="3" xfId="0" applyFont="1" applyBorder="1" applyAlignment="1">
      <alignment horizontal="right"/>
    </xf>
    <xf numFmtId="0" fontId="3" fillId="0" borderId="0" xfId="0" applyFont="1" applyFill="1" applyAlignment="1"/>
    <xf numFmtId="0" fontId="12" fillId="0" borderId="0" xfId="0" applyFont="1" applyBorder="1" applyAlignment="1">
      <alignment textRotation="90" wrapText="1"/>
    </xf>
    <xf numFmtId="0" fontId="7" fillId="0" borderId="0" xfId="0" applyFont="1" applyBorder="1" applyAlignment="1"/>
    <xf numFmtId="0" fontId="13" fillId="0" borderId="2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44" fillId="0" borderId="0" xfId="0" applyFont="1" applyBorder="1"/>
    <xf numFmtId="0" fontId="45" fillId="0" borderId="1" xfId="0" applyFont="1" applyBorder="1" applyAlignment="1">
      <alignment horizontal="center" vertical="center" textRotation="90"/>
    </xf>
    <xf numFmtId="0" fontId="46" fillId="0" borderId="1" xfId="0" applyFont="1" applyBorder="1" applyAlignment="1">
      <alignment horizontal="center" vertical="center" textRotation="90"/>
    </xf>
    <xf numFmtId="3" fontId="14" fillId="0" borderId="0" xfId="0" applyNumberFormat="1" applyFont="1" applyBorder="1" applyAlignment="1">
      <alignment horizontal="center" vertical="center"/>
    </xf>
    <xf numFmtId="178" fontId="14" fillId="0" borderId="0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180" fontId="14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Fill="1" applyBorder="1"/>
    <xf numFmtId="49" fontId="13" fillId="0" borderId="0" xfId="0" applyNumberFormat="1" applyFont="1" applyFill="1" applyBorder="1" applyAlignment="1">
      <alignment horizontal="left"/>
    </xf>
    <xf numFmtId="49" fontId="13" fillId="0" borderId="1" xfId="0" applyNumberFormat="1" applyFont="1" applyFill="1" applyBorder="1"/>
    <xf numFmtId="49" fontId="13" fillId="0" borderId="1" xfId="0" applyNumberFormat="1" applyFont="1" applyFill="1" applyBorder="1" applyAlignment="1">
      <alignment horizontal="left"/>
    </xf>
    <xf numFmtId="49" fontId="13" fillId="0" borderId="1" xfId="0" applyNumberFormat="1" applyFont="1" applyBorder="1"/>
    <xf numFmtId="0" fontId="14" fillId="0" borderId="0" xfId="0" applyFont="1" applyFill="1" applyBorder="1" applyAlignment="1">
      <alignment horizontal="left" wrapText="1"/>
    </xf>
    <xf numFmtId="0" fontId="13" fillId="0" borderId="0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textRotation="90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textRotation="90"/>
    </xf>
    <xf numFmtId="0" fontId="11" fillId="0" borderId="3" xfId="0" applyFont="1" applyBorder="1"/>
    <xf numFmtId="0" fontId="0" fillId="0" borderId="1" xfId="0" applyBorder="1"/>
    <xf numFmtId="0" fontId="13" fillId="0" borderId="1" xfId="0" applyFont="1" applyFill="1" applyBorder="1"/>
    <xf numFmtId="0" fontId="13" fillId="0" borderId="0" xfId="0" applyFont="1" applyAlignment="1"/>
    <xf numFmtId="0" fontId="13" fillId="0" borderId="0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178" fontId="13" fillId="0" borderId="0" xfId="0" applyNumberFormat="1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Fill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Continuous" vertical="center" wrapText="1"/>
    </xf>
    <xf numFmtId="0" fontId="14" fillId="0" borderId="3" xfId="0" applyFont="1" applyFill="1" applyBorder="1" applyAlignment="1">
      <alignment horizontal="centerContinuous" wrapText="1"/>
    </xf>
    <xf numFmtId="0" fontId="1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1" xfId="0" applyFont="1" applyFill="1" applyBorder="1"/>
    <xf numFmtId="2" fontId="13" fillId="0" borderId="0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46" fillId="0" borderId="0" xfId="0" applyFont="1" applyFill="1" applyBorder="1" applyAlignment="1">
      <alignment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wrapText="1"/>
    </xf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vertical="center" textRotation="90" wrapText="1"/>
    </xf>
    <xf numFmtId="0" fontId="13" fillId="0" borderId="0" xfId="0" applyFont="1" applyAlignment="1">
      <alignment horizontal="right" vertical="top"/>
    </xf>
    <xf numFmtId="0" fontId="20" fillId="0" borderId="3" xfId="0" applyFont="1" applyBorder="1" applyAlignment="1">
      <alignment horizontal="centerContinuous" vertical="top" wrapText="1"/>
    </xf>
    <xf numFmtId="0" fontId="14" fillId="0" borderId="3" xfId="0" applyFont="1" applyBorder="1" applyAlignment="1">
      <alignment horizontal="centerContinuous" vertical="top" wrapText="1"/>
    </xf>
    <xf numFmtId="0" fontId="13" fillId="0" borderId="3" xfId="0" applyFont="1" applyFill="1" applyBorder="1" applyAlignment="1">
      <alignment wrapText="1"/>
    </xf>
    <xf numFmtId="0" fontId="13" fillId="0" borderId="3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vertical="top" wrapText="1"/>
    </xf>
    <xf numFmtId="180" fontId="14" fillId="0" borderId="1" xfId="0" applyNumberFormat="1" applyFont="1" applyFill="1" applyBorder="1" applyAlignment="1">
      <alignment horizontal="center"/>
    </xf>
    <xf numFmtId="0" fontId="12" fillId="0" borderId="2" xfId="0" applyFont="1" applyBorder="1" applyAlignment="1">
      <alignment wrapText="1"/>
    </xf>
    <xf numFmtId="0" fontId="13" fillId="0" borderId="0" xfId="0" applyFont="1" applyBorder="1" applyAlignment="1">
      <alignment vertical="top"/>
    </xf>
    <xf numFmtId="1" fontId="20" fillId="0" borderId="2" xfId="0" applyNumberFormat="1" applyFont="1" applyFill="1" applyBorder="1" applyAlignment="1">
      <alignment horizontal="center" textRotation="90" wrapText="1"/>
    </xf>
    <xf numFmtId="1" fontId="44" fillId="0" borderId="2" xfId="0" applyNumberFormat="1" applyFont="1" applyFill="1" applyBorder="1" applyAlignment="1">
      <alignment horizontal="center" textRotation="90" wrapText="1"/>
    </xf>
    <xf numFmtId="178" fontId="14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Continuous"/>
    </xf>
    <xf numFmtId="0" fontId="16" fillId="0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 wrapText="1"/>
    </xf>
    <xf numFmtId="0" fontId="14" fillId="0" borderId="2" xfId="0" applyFont="1" applyBorder="1" applyAlignment="1">
      <alignment vertical="top" wrapText="1"/>
    </xf>
    <xf numFmtId="3" fontId="11" fillId="0" borderId="0" xfId="0" applyNumberFormat="1" applyFont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178" fontId="13" fillId="0" borderId="1" xfId="0" applyNumberFormat="1" applyFont="1" applyBorder="1" applyAlignment="1">
      <alignment horizontal="center" vertical="center" wrapText="1"/>
    </xf>
    <xf numFmtId="0" fontId="41" fillId="0" borderId="0" xfId="0" applyFont="1" applyBorder="1" applyAlignment="1"/>
    <xf numFmtId="0" fontId="13" fillId="0" borderId="0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4" fillId="0" borderId="1" xfId="0" applyFont="1" applyFill="1" applyBorder="1" applyAlignment="1">
      <alignment wrapText="1"/>
    </xf>
    <xf numFmtId="0" fontId="12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 wrapText="1"/>
    </xf>
    <xf numFmtId="0" fontId="45" fillId="0" borderId="1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45" fillId="0" borderId="2" xfId="0" applyFont="1" applyFill="1" applyBorder="1" applyAlignment="1">
      <alignment wrapText="1"/>
    </xf>
    <xf numFmtId="0" fontId="46" fillId="0" borderId="0" xfId="0" applyFont="1" applyFill="1" applyBorder="1" applyAlignment="1">
      <alignment horizontal="left" wrapText="1"/>
    </xf>
    <xf numFmtId="180" fontId="11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 textRotation="90" wrapText="1"/>
    </xf>
    <xf numFmtId="0" fontId="14" fillId="0" borderId="2" xfId="0" applyFont="1" applyFill="1" applyBorder="1" applyAlignment="1">
      <alignment horizontal="center" textRotation="90" wrapText="1"/>
    </xf>
    <xf numFmtId="1" fontId="20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2" fillId="0" borderId="1" xfId="0" applyFont="1" applyFill="1" applyBorder="1"/>
    <xf numFmtId="0" fontId="46" fillId="0" borderId="2" xfId="0" applyFont="1" applyBorder="1"/>
    <xf numFmtId="0" fontId="46" fillId="0" borderId="1" xfId="0" applyFont="1" applyBorder="1" applyAlignment="1">
      <alignment wrapText="1"/>
    </xf>
    <xf numFmtId="0" fontId="46" fillId="0" borderId="0" xfId="0" applyFont="1" applyBorder="1" applyAlignment="1">
      <alignment wrapText="1"/>
    </xf>
    <xf numFmtId="178" fontId="13" fillId="0" borderId="2" xfId="0" applyNumberFormat="1" applyFont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Continuous" wrapText="1"/>
    </xf>
    <xf numFmtId="0" fontId="7" fillId="0" borderId="3" xfId="0" applyFont="1" applyBorder="1" applyAlignment="1"/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Continuous"/>
    </xf>
    <xf numFmtId="3" fontId="13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1" fillId="0" borderId="2" xfId="0" applyFont="1" applyFill="1" applyBorder="1"/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48" fillId="0" borderId="2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/>
    <xf numFmtId="0" fontId="14" fillId="0" borderId="2" xfId="0" applyFont="1" applyBorder="1" applyAlignment="1">
      <alignment textRotation="90" wrapText="1"/>
    </xf>
    <xf numFmtId="0" fontId="14" fillId="0" borderId="1" xfId="0" applyFont="1" applyBorder="1" applyAlignment="1">
      <alignment textRotation="90" wrapText="1"/>
    </xf>
    <xf numFmtId="3" fontId="13" fillId="0" borderId="2" xfId="0" applyNumberFormat="1" applyFont="1" applyBorder="1" applyAlignment="1">
      <alignment horizontal="center" vertical="top" wrapText="1"/>
    </xf>
    <xf numFmtId="0" fontId="21" fillId="0" borderId="1" xfId="0" applyFont="1" applyFill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46" fillId="0" borderId="2" xfId="0" applyFont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2" fillId="0" borderId="2" xfId="0" applyFont="1" applyFill="1" applyBorder="1"/>
    <xf numFmtId="0" fontId="14" fillId="0" borderId="2" xfId="0" applyFont="1" applyBorder="1" applyAlignment="1"/>
    <xf numFmtId="0" fontId="3" fillId="0" borderId="0" xfId="0" applyFont="1" applyFill="1" applyAlignment="1">
      <alignment horizontal="justify" vertical="center" wrapText="1"/>
    </xf>
    <xf numFmtId="0" fontId="1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/>
    </xf>
    <xf numFmtId="0" fontId="18" fillId="0" borderId="0" xfId="0" applyFont="1" applyFill="1" applyAlignment="1">
      <alignment horizontal="justify" vertical="center"/>
    </xf>
    <xf numFmtId="0" fontId="18" fillId="0" borderId="0" xfId="0" applyFont="1" applyFill="1" applyAlignment="1">
      <alignment horizontal="justify" wrapText="1"/>
    </xf>
    <xf numFmtId="0" fontId="18" fillId="0" borderId="0" xfId="0" applyFont="1" applyFill="1" applyAlignment="1">
      <alignment horizontal="justify" vertical="top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vertical="center" textRotation="90" wrapText="1"/>
    </xf>
    <xf numFmtId="0" fontId="20" fillId="0" borderId="2" xfId="0" applyFont="1" applyBorder="1" applyAlignment="1">
      <alignment vertical="center" textRotation="90" wrapText="1"/>
    </xf>
    <xf numFmtId="0" fontId="18" fillId="0" borderId="0" xfId="0" applyFont="1" applyBorder="1" applyAlignment="1">
      <alignment horizont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0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wrapText="1"/>
    </xf>
    <xf numFmtId="178" fontId="1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13" fillId="0" borderId="2" xfId="0" quotePrefix="1" applyFont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Fill="1" applyBorder="1" applyAlignment="1"/>
    <xf numFmtId="0" fontId="45" fillId="0" borderId="0" xfId="0" applyFont="1" applyFill="1" applyBorder="1" applyAlignment="1">
      <alignment wrapText="1"/>
    </xf>
    <xf numFmtId="0" fontId="14" fillId="0" borderId="1" xfId="0" applyFont="1" applyFill="1" applyBorder="1" applyAlignment="1"/>
    <xf numFmtId="0" fontId="14" fillId="0" borderId="1" xfId="0" applyFont="1" applyFill="1" applyBorder="1" applyAlignment="1">
      <alignment horizontal="left" wrapText="1"/>
    </xf>
    <xf numFmtId="3" fontId="14" fillId="0" borderId="1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180" fontId="14" fillId="0" borderId="1" xfId="0" applyNumberFormat="1" applyFont="1" applyBorder="1" applyAlignment="1">
      <alignment horizontal="center"/>
    </xf>
    <xf numFmtId="178" fontId="14" fillId="0" borderId="0" xfId="0" applyNumberFormat="1" applyFont="1" applyBorder="1" applyAlignment="1">
      <alignment horizontal="center"/>
    </xf>
    <xf numFmtId="178" fontId="14" fillId="0" borderId="1" xfId="0" applyNumberFormat="1" applyFont="1" applyBorder="1" applyAlignment="1">
      <alignment horizontal="center"/>
    </xf>
    <xf numFmtId="1" fontId="44" fillId="0" borderId="2" xfId="0" applyNumberFormat="1" applyFont="1" applyBorder="1" applyAlignment="1">
      <alignment horizontal="center" textRotation="90" wrapText="1"/>
    </xf>
    <xf numFmtId="180" fontId="14" fillId="0" borderId="0" xfId="0" applyNumberFormat="1" applyFont="1" applyBorder="1" applyAlignment="1">
      <alignment horizontal="center"/>
    </xf>
    <xf numFmtId="1" fontId="20" fillId="0" borderId="2" xfId="0" applyNumberFormat="1" applyFont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49" fontId="2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left"/>
    </xf>
    <xf numFmtId="0" fontId="40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172" fontId="18" fillId="0" borderId="0" xfId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3" fontId="13" fillId="0" borderId="3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textRotation="90" wrapText="1"/>
    </xf>
    <xf numFmtId="0" fontId="14" fillId="0" borderId="2" xfId="0" applyFont="1" applyFill="1" applyBorder="1" applyAlignment="1">
      <alignment textRotation="90"/>
    </xf>
    <xf numFmtId="0" fontId="13" fillId="0" borderId="1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 wrapText="1"/>
    </xf>
    <xf numFmtId="3" fontId="13" fillId="0" borderId="2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0" wrapText="1"/>
    </xf>
    <xf numFmtId="0" fontId="20" fillId="0" borderId="0" xfId="0" applyFont="1" applyBorder="1" applyAlignment="1">
      <alignment vertical="center" textRotation="90" wrapText="1"/>
    </xf>
    <xf numFmtId="0" fontId="18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4" fillId="0" borderId="3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20" fillId="0" borderId="3" xfId="0" applyFont="1" applyBorder="1"/>
    <xf numFmtId="0" fontId="3" fillId="0" borderId="0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14" fillId="0" borderId="2" xfId="0" applyFont="1" applyBorder="1" applyAlignment="1">
      <alignment horizontal="left"/>
    </xf>
    <xf numFmtId="1" fontId="13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" fontId="12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theme" Target="theme/theme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styles" Target="style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6" sqref="A6:I6"/>
    </sheetView>
  </sheetViews>
  <sheetFormatPr defaultRowHeight="13.2"/>
  <sheetData>
    <row r="1" spans="1:10" ht="21">
      <c r="A1" s="42"/>
    </row>
    <row r="2" spans="1:10" ht="21">
      <c r="A2" s="42"/>
    </row>
    <row r="3" spans="1:10" ht="21">
      <c r="A3" s="42"/>
    </row>
    <row r="4" spans="1:10" ht="21">
      <c r="A4" s="42"/>
    </row>
    <row r="5" spans="1:10" ht="23.4" thickBot="1">
      <c r="A5" s="527" t="s">
        <v>549</v>
      </c>
      <c r="B5" s="527"/>
      <c r="C5" s="527"/>
      <c r="D5" s="527"/>
      <c r="E5" s="527"/>
      <c r="F5" s="527"/>
      <c r="G5" s="527"/>
      <c r="H5" s="527"/>
      <c r="I5" s="527"/>
      <c r="J5" s="47"/>
    </row>
    <row r="6" spans="1:10" ht="19.8" thickTop="1">
      <c r="A6" s="526" t="s">
        <v>550</v>
      </c>
      <c r="B6" s="526"/>
      <c r="C6" s="526"/>
      <c r="D6" s="526"/>
      <c r="E6" s="526"/>
      <c r="F6" s="526"/>
      <c r="G6" s="526"/>
      <c r="H6" s="526"/>
      <c r="I6" s="526"/>
    </row>
    <row r="7" spans="1:10" ht="19.2">
      <c r="A7" s="43"/>
    </row>
    <row r="8" spans="1:10" ht="19.2">
      <c r="A8" s="43"/>
    </row>
    <row r="9" spans="1:10" ht="19.2">
      <c r="A9" s="43"/>
    </row>
    <row r="10" spans="1:10" ht="19.2">
      <c r="A10" s="43"/>
    </row>
    <row r="11" spans="1:10" ht="19.2">
      <c r="A11" s="43"/>
    </row>
    <row r="12" spans="1:10" ht="19.2">
      <c r="A12" s="43"/>
    </row>
    <row r="13" spans="1:10" ht="30">
      <c r="A13" s="528" t="s">
        <v>82</v>
      </c>
      <c r="B13" s="528"/>
      <c r="C13" s="528"/>
      <c r="D13" s="528"/>
      <c r="E13" s="528"/>
      <c r="F13" s="528"/>
      <c r="G13" s="528"/>
      <c r="H13" s="528"/>
      <c r="I13" s="528"/>
    </row>
    <row r="14" spans="1:10" ht="24">
      <c r="A14" s="529" t="s">
        <v>83</v>
      </c>
      <c r="B14" s="529"/>
      <c r="C14" s="529"/>
      <c r="D14" s="529"/>
      <c r="E14" s="529"/>
      <c r="F14" s="529"/>
      <c r="G14" s="529"/>
      <c r="H14" s="529"/>
      <c r="I14" s="529"/>
    </row>
    <row r="15" spans="1:10" ht="27.6">
      <c r="A15" s="44"/>
    </row>
    <row r="16" spans="1:10" ht="28.2">
      <c r="A16" s="524" t="s">
        <v>1377</v>
      </c>
      <c r="B16" s="524"/>
      <c r="C16" s="524"/>
      <c r="D16" s="524"/>
      <c r="E16" s="524"/>
      <c r="F16" s="524"/>
      <c r="G16" s="524"/>
      <c r="H16" s="524"/>
      <c r="I16" s="524"/>
    </row>
    <row r="17" spans="1:9" ht="19.2">
      <c r="A17" s="43"/>
    </row>
    <row r="18" spans="1:9" ht="19.2">
      <c r="A18" s="43"/>
      <c r="E18" s="60"/>
      <c r="F18" s="60"/>
      <c r="G18" s="95"/>
      <c r="H18" s="60"/>
    </row>
    <row r="19" spans="1:9" ht="19.2">
      <c r="A19" s="43"/>
      <c r="E19" s="60"/>
      <c r="F19" s="60"/>
      <c r="G19" s="60"/>
      <c r="H19" s="60"/>
    </row>
    <row r="20" spans="1:9" ht="19.2">
      <c r="A20" s="43"/>
      <c r="E20" s="60"/>
      <c r="F20" s="60"/>
      <c r="G20" s="60"/>
      <c r="H20" s="60"/>
    </row>
    <row r="21" spans="1:9" ht="19.2">
      <c r="A21" s="43"/>
    </row>
    <row r="22" spans="1:9" ht="19.2">
      <c r="A22" s="43"/>
    </row>
    <row r="23" spans="1:9" ht="24.6">
      <c r="A23" s="525" t="s">
        <v>84</v>
      </c>
      <c r="B23" s="525"/>
      <c r="C23" s="525"/>
      <c r="D23" s="525"/>
      <c r="E23" s="525"/>
      <c r="F23" s="525"/>
      <c r="G23" s="525"/>
      <c r="H23" s="525"/>
      <c r="I23" s="525"/>
    </row>
    <row r="24" spans="1:9" ht="24.6">
      <c r="A24" s="45"/>
    </row>
    <row r="25" spans="1:9" ht="24.6">
      <c r="A25" s="525" t="s">
        <v>1378</v>
      </c>
      <c r="B25" s="525"/>
      <c r="C25" s="525"/>
      <c r="D25" s="525"/>
      <c r="E25" s="525"/>
      <c r="F25" s="525"/>
      <c r="G25" s="525"/>
      <c r="H25" s="525"/>
      <c r="I25" s="525"/>
    </row>
    <row r="26" spans="1:9" ht="19.2">
      <c r="A26" s="43"/>
    </row>
    <row r="27" spans="1:9" ht="19.2">
      <c r="A27" s="43"/>
    </row>
    <row r="28" spans="1:9" ht="19.2">
      <c r="A28" s="43"/>
    </row>
    <row r="29" spans="1:9" ht="19.2">
      <c r="A29" s="43"/>
    </row>
    <row r="30" spans="1:9" ht="19.2">
      <c r="A30" s="43"/>
    </row>
    <row r="31" spans="1:9" ht="19.2">
      <c r="A31" s="43"/>
    </row>
    <row r="32" spans="1:9" ht="19.2">
      <c r="A32" s="43"/>
    </row>
    <row r="33" spans="1:9" ht="19.2">
      <c r="A33" s="526" t="s">
        <v>1379</v>
      </c>
      <c r="B33" s="526"/>
      <c r="C33" s="526"/>
      <c r="D33" s="526"/>
      <c r="E33" s="526"/>
      <c r="F33" s="526"/>
      <c r="G33" s="526"/>
      <c r="H33" s="526"/>
      <c r="I33" s="526"/>
    </row>
  </sheetData>
  <mergeCells count="8">
    <mergeCell ref="A16:I16"/>
    <mergeCell ref="A23:I23"/>
    <mergeCell ref="A25:I25"/>
    <mergeCell ref="A33:I33"/>
    <mergeCell ref="A5:I5"/>
    <mergeCell ref="A6:I6"/>
    <mergeCell ref="A13:I13"/>
    <mergeCell ref="A14:I14"/>
  </mergeCells>
  <phoneticPr fontId="2" type="noConversion"/>
  <pageMargins left="1.33" right="0.51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13.33203125" style="30" customWidth="1"/>
    <col min="2" max="2" width="12.33203125" style="30" customWidth="1"/>
    <col min="3" max="12" width="5.6640625" style="30" customWidth="1"/>
    <col min="13" max="16384" width="9.109375" style="30"/>
  </cols>
  <sheetData>
    <row r="1" spans="1:12" ht="15.75" customHeight="1">
      <c r="A1" s="535" t="s">
        <v>1413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</row>
    <row r="2" spans="1:12" ht="15.75" customHeight="1">
      <c r="A2" s="535" t="s">
        <v>1414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ht="9.75" customHeight="1"/>
    <row r="4" spans="1:12">
      <c r="A4" s="536" t="s">
        <v>71</v>
      </c>
      <c r="B4" s="536"/>
      <c r="C4" s="539">
        <v>2018</v>
      </c>
      <c r="D4" s="539"/>
      <c r="E4" s="539">
        <v>2019</v>
      </c>
      <c r="F4" s="539"/>
      <c r="G4" s="539">
        <v>2020</v>
      </c>
      <c r="H4" s="539"/>
      <c r="I4" s="539">
        <v>2021</v>
      </c>
      <c r="J4" s="539"/>
      <c r="K4" s="539">
        <v>2022</v>
      </c>
      <c r="L4" s="539"/>
    </row>
    <row r="5" spans="1:12" ht="34.799999999999997">
      <c r="A5" s="537"/>
      <c r="B5" s="538"/>
      <c r="C5" s="116" t="s">
        <v>72</v>
      </c>
      <c r="D5" s="262" t="s">
        <v>444</v>
      </c>
      <c r="E5" s="116" t="s">
        <v>72</v>
      </c>
      <c r="F5" s="262" t="s">
        <v>444</v>
      </c>
      <c r="G5" s="116" t="s">
        <v>72</v>
      </c>
      <c r="H5" s="262" t="s">
        <v>444</v>
      </c>
      <c r="I5" s="116" t="s">
        <v>72</v>
      </c>
      <c r="J5" s="262" t="s">
        <v>444</v>
      </c>
      <c r="K5" s="116" t="s">
        <v>72</v>
      </c>
      <c r="L5" s="262" t="s">
        <v>444</v>
      </c>
    </row>
    <row r="6" spans="1:12" ht="48" customHeight="1">
      <c r="A6" s="540" t="s">
        <v>1015</v>
      </c>
      <c r="B6" s="540"/>
      <c r="C6" s="48"/>
      <c r="D6" s="54"/>
      <c r="E6" s="48"/>
      <c r="F6" s="54"/>
      <c r="G6" s="48"/>
      <c r="H6" s="54"/>
      <c r="I6" s="48"/>
      <c r="J6" s="54"/>
      <c r="K6" s="48"/>
      <c r="L6" s="54"/>
    </row>
    <row r="7" spans="1:12" ht="24" customHeight="1">
      <c r="A7" s="541" t="s">
        <v>74</v>
      </c>
      <c r="B7" s="541"/>
      <c r="C7" s="142"/>
      <c r="D7" s="143"/>
      <c r="E7" s="142"/>
      <c r="F7" s="143"/>
      <c r="G7" s="142"/>
      <c r="H7" s="143"/>
      <c r="I7" s="142"/>
      <c r="J7" s="143"/>
      <c r="K7" s="142"/>
      <c r="L7" s="143"/>
    </row>
    <row r="8" spans="1:12" ht="24" customHeight="1">
      <c r="A8" s="540" t="s">
        <v>75</v>
      </c>
      <c r="B8" s="540"/>
      <c r="C8" s="57"/>
      <c r="D8" s="58"/>
      <c r="E8" s="57"/>
      <c r="F8" s="58"/>
      <c r="G8" s="57"/>
      <c r="H8" s="58"/>
      <c r="I8" s="57"/>
      <c r="J8" s="58"/>
      <c r="K8" s="57"/>
      <c r="L8" s="58"/>
    </row>
    <row r="9" spans="1:12">
      <c r="A9" s="541" t="s">
        <v>76</v>
      </c>
      <c r="B9" s="541"/>
      <c r="C9" s="145"/>
      <c r="D9" s="146"/>
      <c r="E9" s="145"/>
      <c r="F9" s="146"/>
      <c r="G9" s="145"/>
      <c r="H9" s="146"/>
      <c r="I9" s="145"/>
      <c r="J9" s="146"/>
      <c r="K9" s="145">
        <v>1</v>
      </c>
      <c r="L9" s="146">
        <v>9.1</v>
      </c>
    </row>
    <row r="10" spans="1:12">
      <c r="A10" s="542" t="s">
        <v>338</v>
      </c>
      <c r="B10" s="542"/>
      <c r="C10" s="57"/>
      <c r="D10" s="58"/>
      <c r="E10" s="57"/>
      <c r="F10" s="58"/>
      <c r="G10" s="57"/>
      <c r="H10" s="58"/>
      <c r="I10" s="57"/>
      <c r="J10" s="58"/>
      <c r="K10" s="57"/>
      <c r="L10" s="58"/>
    </row>
    <row r="11" spans="1:12" ht="24" customHeight="1">
      <c r="A11" s="541" t="s">
        <v>77</v>
      </c>
      <c r="B11" s="541"/>
      <c r="C11" s="145"/>
      <c r="D11" s="146"/>
      <c r="E11" s="145"/>
      <c r="F11" s="146"/>
      <c r="G11" s="145"/>
      <c r="H11" s="146"/>
      <c r="I11" s="145"/>
      <c r="J11" s="146"/>
      <c r="K11" s="145">
        <v>6</v>
      </c>
      <c r="L11" s="146">
        <v>54.5</v>
      </c>
    </row>
    <row r="12" spans="1:12" ht="24" customHeight="1">
      <c r="A12" s="540" t="s">
        <v>78</v>
      </c>
      <c r="B12" s="540"/>
      <c r="C12" s="57"/>
      <c r="D12" s="58"/>
      <c r="E12" s="57"/>
      <c r="F12" s="58"/>
      <c r="G12" s="57"/>
      <c r="H12" s="58"/>
      <c r="I12" s="57"/>
      <c r="J12" s="58"/>
      <c r="K12" s="57">
        <v>2</v>
      </c>
      <c r="L12" s="58">
        <v>18.2</v>
      </c>
    </row>
    <row r="13" spans="1:12" ht="24" customHeight="1">
      <c r="A13" s="541" t="s">
        <v>1018</v>
      </c>
      <c r="B13" s="541"/>
      <c r="C13" s="145"/>
      <c r="D13" s="146"/>
      <c r="E13" s="145"/>
      <c r="F13" s="146"/>
      <c r="G13" s="145"/>
      <c r="H13" s="146"/>
      <c r="I13" s="145"/>
      <c r="J13" s="146"/>
      <c r="K13" s="145"/>
      <c r="L13" s="146"/>
    </row>
    <row r="14" spans="1:12" ht="24" customHeight="1">
      <c r="A14" s="540" t="s">
        <v>1016</v>
      </c>
      <c r="B14" s="540"/>
      <c r="C14" s="57"/>
      <c r="D14" s="58"/>
      <c r="E14" s="57"/>
      <c r="F14" s="58"/>
      <c r="G14" s="57"/>
      <c r="H14" s="58"/>
      <c r="I14" s="57"/>
      <c r="J14" s="58"/>
      <c r="K14" s="57">
        <v>2</v>
      </c>
      <c r="L14" s="58"/>
    </row>
    <row r="15" spans="1:12" ht="24" customHeight="1">
      <c r="A15" s="543" t="s">
        <v>1017</v>
      </c>
      <c r="B15" s="543"/>
      <c r="C15" s="145"/>
      <c r="D15" s="146"/>
      <c r="E15" s="145"/>
      <c r="F15" s="146"/>
      <c r="G15" s="145"/>
      <c r="H15" s="146"/>
      <c r="I15" s="145"/>
      <c r="J15" s="146"/>
      <c r="K15" s="145"/>
      <c r="L15" s="146"/>
    </row>
    <row r="16" spans="1:12">
      <c r="A16" s="543" t="s">
        <v>798</v>
      </c>
      <c r="B16" s="543"/>
      <c r="C16" s="145"/>
      <c r="D16" s="146"/>
      <c r="E16" s="145"/>
      <c r="F16" s="146"/>
      <c r="G16" s="145"/>
      <c r="H16" s="146"/>
      <c r="I16" s="145"/>
      <c r="J16" s="146"/>
      <c r="K16" s="145">
        <v>2</v>
      </c>
      <c r="L16" s="146">
        <v>18.2</v>
      </c>
    </row>
    <row r="18" spans="1:12" ht="15.75" customHeight="1">
      <c r="A18" s="535" t="s">
        <v>1415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</row>
    <row r="19" spans="1:12" ht="15.75" customHeight="1">
      <c r="A19" s="535" t="s">
        <v>1416</v>
      </c>
      <c r="B19" s="535"/>
      <c r="C19" s="535"/>
      <c r="D19" s="535"/>
      <c r="E19" s="535"/>
      <c r="F19" s="535"/>
      <c r="G19" s="535"/>
      <c r="H19" s="535"/>
      <c r="I19" s="535"/>
      <c r="J19" s="535"/>
      <c r="K19" s="535"/>
      <c r="L19" s="535"/>
    </row>
    <row r="20" spans="1:12" ht="8.25" customHeight="1"/>
    <row r="21" spans="1:12">
      <c r="A21" s="544" t="s">
        <v>81</v>
      </c>
      <c r="B21" s="544"/>
      <c r="C21" s="546">
        <v>2018</v>
      </c>
      <c r="D21" s="546"/>
      <c r="E21" s="539">
        <v>2019</v>
      </c>
      <c r="F21" s="539"/>
      <c r="G21" s="539">
        <v>2020</v>
      </c>
      <c r="H21" s="539"/>
      <c r="I21" s="539">
        <v>2021</v>
      </c>
      <c r="J21" s="539"/>
      <c r="K21" s="539">
        <v>2022</v>
      </c>
      <c r="L21" s="539"/>
    </row>
    <row r="22" spans="1:12" ht="71.25" customHeight="1">
      <c r="A22" s="545"/>
      <c r="B22" s="545"/>
      <c r="C22" s="319" t="s">
        <v>544</v>
      </c>
      <c r="D22" s="320" t="s">
        <v>220</v>
      </c>
      <c r="E22" s="319" t="s">
        <v>544</v>
      </c>
      <c r="F22" s="320" t="s">
        <v>220</v>
      </c>
      <c r="G22" s="319" t="s">
        <v>544</v>
      </c>
      <c r="H22" s="320" t="s">
        <v>220</v>
      </c>
      <c r="I22" s="319" t="s">
        <v>544</v>
      </c>
      <c r="J22" s="320" t="s">
        <v>220</v>
      </c>
      <c r="K22" s="319" t="s">
        <v>544</v>
      </c>
      <c r="L22" s="320" t="s">
        <v>220</v>
      </c>
    </row>
    <row r="23" spans="1:12">
      <c r="A23" s="547" t="s">
        <v>741</v>
      </c>
      <c r="B23" s="547"/>
      <c r="C23" s="332"/>
      <c r="D23" s="54"/>
      <c r="E23" s="332"/>
      <c r="F23" s="54"/>
      <c r="G23" s="332"/>
      <c r="H23" s="54"/>
      <c r="I23" s="332"/>
      <c r="J23" s="54"/>
      <c r="K23" s="332">
        <v>11</v>
      </c>
      <c r="L23" s="54">
        <v>2.5</v>
      </c>
    </row>
    <row r="24" spans="1:12">
      <c r="A24" s="548" t="s">
        <v>742</v>
      </c>
      <c r="B24" s="548"/>
      <c r="C24" s="335"/>
      <c r="D24" s="143"/>
      <c r="E24" s="335"/>
      <c r="F24" s="143"/>
      <c r="G24" s="335"/>
      <c r="H24" s="143"/>
      <c r="I24" s="335"/>
      <c r="J24" s="143"/>
      <c r="K24" s="335"/>
      <c r="L24" s="143"/>
    </row>
    <row r="25" spans="1:12">
      <c r="A25" s="549" t="s">
        <v>743</v>
      </c>
      <c r="B25" s="549"/>
      <c r="C25" s="332"/>
      <c r="D25" s="54"/>
      <c r="E25" s="332"/>
      <c r="F25" s="54"/>
      <c r="G25" s="332"/>
      <c r="H25" s="54"/>
      <c r="I25" s="332"/>
      <c r="J25" s="54"/>
      <c r="K25" s="332"/>
      <c r="L25" s="54"/>
    </row>
    <row r="26" spans="1:12">
      <c r="A26" s="550" t="s">
        <v>744</v>
      </c>
      <c r="B26" s="550"/>
      <c r="C26" s="335"/>
      <c r="D26" s="143"/>
      <c r="E26" s="335"/>
      <c r="F26" s="143"/>
      <c r="G26" s="335"/>
      <c r="H26" s="143"/>
      <c r="I26" s="335"/>
      <c r="J26" s="143"/>
      <c r="K26" s="335"/>
      <c r="L26" s="143"/>
    </row>
    <row r="27" spans="1:12">
      <c r="A27" s="549" t="s">
        <v>745</v>
      </c>
      <c r="B27" s="549"/>
      <c r="C27" s="332"/>
      <c r="D27" s="54"/>
      <c r="E27" s="332"/>
      <c r="F27" s="54"/>
      <c r="G27" s="332"/>
      <c r="H27" s="54"/>
      <c r="I27" s="332"/>
      <c r="J27" s="54"/>
      <c r="K27" s="332"/>
      <c r="L27" s="54"/>
    </row>
    <row r="28" spans="1:12">
      <c r="A28" s="550" t="s">
        <v>746</v>
      </c>
      <c r="B28" s="550"/>
      <c r="C28" s="335"/>
      <c r="D28" s="142"/>
      <c r="E28" s="335"/>
      <c r="F28" s="143"/>
      <c r="G28" s="335"/>
      <c r="H28" s="142"/>
      <c r="I28" s="335"/>
      <c r="J28" s="143"/>
      <c r="K28" s="335"/>
      <c r="L28" s="142"/>
    </row>
    <row r="29" spans="1:12">
      <c r="A29" s="549" t="s">
        <v>747</v>
      </c>
      <c r="B29" s="549"/>
      <c r="C29" s="332"/>
      <c r="D29" s="54"/>
      <c r="E29" s="332"/>
      <c r="F29" s="54"/>
      <c r="G29" s="332"/>
      <c r="H29" s="54"/>
      <c r="I29" s="332"/>
      <c r="J29" s="54"/>
      <c r="K29" s="332"/>
      <c r="L29" s="54"/>
    </row>
    <row r="30" spans="1:12">
      <c r="A30" s="550" t="s">
        <v>748</v>
      </c>
      <c r="B30" s="550"/>
      <c r="C30" s="335"/>
      <c r="D30" s="143"/>
      <c r="E30" s="335"/>
      <c r="F30" s="143"/>
      <c r="G30" s="335"/>
      <c r="H30" s="143"/>
      <c r="I30" s="335"/>
      <c r="J30" s="143"/>
      <c r="K30" s="335"/>
      <c r="L30" s="143"/>
    </row>
    <row r="31" spans="1:12">
      <c r="A31" s="549" t="s">
        <v>749</v>
      </c>
      <c r="B31" s="549"/>
      <c r="C31" s="332"/>
      <c r="D31" s="54"/>
      <c r="E31" s="332"/>
      <c r="F31" s="54"/>
      <c r="G31" s="332"/>
      <c r="H31" s="54"/>
      <c r="I31" s="332"/>
      <c r="J31" s="54"/>
      <c r="K31" s="332"/>
      <c r="L31" s="54"/>
    </row>
    <row r="32" spans="1:12">
      <c r="A32" s="550" t="s">
        <v>750</v>
      </c>
      <c r="B32" s="550"/>
      <c r="C32" s="335"/>
      <c r="D32" s="143"/>
      <c r="E32" s="335"/>
      <c r="F32" s="143"/>
      <c r="G32" s="335"/>
      <c r="H32" s="143"/>
      <c r="I32" s="335"/>
      <c r="J32" s="143"/>
      <c r="K32" s="335"/>
      <c r="L32" s="143"/>
    </row>
    <row r="33" spans="1:12">
      <c r="A33" s="549" t="s">
        <v>751</v>
      </c>
      <c r="B33" s="549"/>
      <c r="C33" s="332"/>
      <c r="D33" s="54"/>
      <c r="E33" s="332"/>
      <c r="F33" s="54"/>
      <c r="G33" s="332"/>
      <c r="H33" s="54"/>
      <c r="I33" s="332"/>
      <c r="J33" s="54"/>
      <c r="K33" s="332"/>
      <c r="L33" s="54"/>
    </row>
    <row r="34" spans="1:12">
      <c r="A34" s="550" t="s">
        <v>752</v>
      </c>
      <c r="B34" s="550"/>
      <c r="C34" s="335"/>
      <c r="D34" s="143"/>
      <c r="E34" s="335"/>
      <c r="F34" s="143"/>
      <c r="G34" s="335"/>
      <c r="H34" s="143"/>
      <c r="I34" s="335"/>
      <c r="J34" s="143"/>
      <c r="K34" s="335"/>
      <c r="L34" s="143"/>
    </row>
    <row r="35" spans="1:12">
      <c r="A35" s="549" t="s">
        <v>753</v>
      </c>
      <c r="B35" s="549"/>
      <c r="C35" s="332"/>
      <c r="D35" s="54"/>
      <c r="E35" s="332"/>
      <c r="F35" s="54"/>
      <c r="G35" s="332"/>
      <c r="H35" s="54"/>
      <c r="I35" s="332"/>
      <c r="J35" s="54"/>
      <c r="K35" s="332"/>
      <c r="L35" s="54"/>
    </row>
    <row r="36" spans="1:12">
      <c r="A36" s="550" t="s">
        <v>754</v>
      </c>
      <c r="B36" s="550"/>
      <c r="C36" s="335"/>
      <c r="D36" s="143"/>
      <c r="E36" s="335"/>
      <c r="F36" s="143"/>
      <c r="G36" s="335"/>
      <c r="H36" s="143"/>
      <c r="I36" s="335"/>
      <c r="J36" s="143"/>
      <c r="K36" s="335"/>
      <c r="L36" s="143"/>
    </row>
    <row r="37" spans="1:12">
      <c r="A37" s="549" t="s">
        <v>755</v>
      </c>
      <c r="B37" s="549"/>
      <c r="C37" s="332"/>
      <c r="D37" s="54"/>
      <c r="E37" s="332"/>
      <c r="F37" s="54"/>
      <c r="G37" s="332"/>
      <c r="H37" s="54"/>
      <c r="I37" s="332"/>
      <c r="J37" s="54"/>
      <c r="K37" s="332"/>
      <c r="L37" s="54"/>
    </row>
    <row r="38" spans="1:12">
      <c r="A38" s="550" t="s">
        <v>756</v>
      </c>
      <c r="B38" s="550"/>
      <c r="C38" s="335"/>
      <c r="D38" s="143"/>
      <c r="E38" s="335"/>
      <c r="F38" s="143"/>
      <c r="G38" s="335"/>
      <c r="H38" s="143"/>
      <c r="I38" s="335"/>
      <c r="J38" s="143"/>
      <c r="K38" s="335"/>
      <c r="L38" s="143"/>
    </row>
    <row r="39" spans="1:12">
      <c r="A39" s="549" t="s">
        <v>757</v>
      </c>
      <c r="B39" s="549"/>
      <c r="C39" s="332"/>
      <c r="D39" s="54"/>
      <c r="E39" s="332"/>
      <c r="F39" s="54"/>
      <c r="G39" s="332"/>
      <c r="H39" s="54"/>
      <c r="I39" s="332"/>
      <c r="J39" s="54"/>
      <c r="K39" s="332"/>
      <c r="L39" s="54"/>
    </row>
    <row r="40" spans="1:12">
      <c r="A40" s="548" t="s">
        <v>442</v>
      </c>
      <c r="B40" s="548"/>
      <c r="C40" s="335">
        <v>0</v>
      </c>
      <c r="D40" s="371">
        <v>0</v>
      </c>
      <c r="E40" s="335">
        <v>0</v>
      </c>
      <c r="F40" s="371">
        <v>0</v>
      </c>
      <c r="G40" s="335">
        <v>0</v>
      </c>
      <c r="H40" s="371">
        <v>0</v>
      </c>
      <c r="I40" s="335">
        <v>0</v>
      </c>
      <c r="J40" s="371">
        <v>0</v>
      </c>
      <c r="K40" s="335">
        <v>11</v>
      </c>
      <c r="L40" s="371">
        <v>0.8</v>
      </c>
    </row>
  </sheetData>
  <mergeCells count="45"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9:L19"/>
    <mergeCell ref="A21:B22"/>
    <mergeCell ref="C21:D21"/>
    <mergeCell ref="E21:F21"/>
    <mergeCell ref="G21:H21"/>
    <mergeCell ref="I21:J21"/>
    <mergeCell ref="K21:L21"/>
    <mergeCell ref="A12:B12"/>
    <mergeCell ref="A13:B13"/>
    <mergeCell ref="A14:B14"/>
    <mergeCell ref="A15:B15"/>
    <mergeCell ref="A16:B16"/>
    <mergeCell ref="A18:L18"/>
    <mergeCell ref="A6:B6"/>
    <mergeCell ref="A7:B7"/>
    <mergeCell ref="A8:B8"/>
    <mergeCell ref="A9:B9"/>
    <mergeCell ref="A10:B10"/>
    <mergeCell ref="A11:B11"/>
    <mergeCell ref="A1:L1"/>
    <mergeCell ref="A2:L2"/>
    <mergeCell ref="A4:B5"/>
    <mergeCell ref="C4:D4"/>
    <mergeCell ref="E4:F4"/>
    <mergeCell ref="G4:H4"/>
    <mergeCell ref="I4:J4"/>
    <mergeCell ref="K4:L4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4.6640625" style="210" customWidth="1"/>
    <col min="3" max="3" width="5.6640625" style="210" customWidth="1"/>
    <col min="4" max="4" width="6" style="210" customWidth="1"/>
    <col min="5" max="9" width="5.88671875" style="210" customWidth="1"/>
    <col min="10" max="10" width="6.44140625" style="210" customWidth="1"/>
    <col min="11" max="11" width="6.5546875" style="210" customWidth="1"/>
    <col min="12" max="12" width="5.6640625" style="210" customWidth="1"/>
    <col min="13" max="13" width="7" style="210" customWidth="1"/>
    <col min="14" max="14" width="6.109375" style="210" customWidth="1"/>
    <col min="15" max="16384" width="9.109375" style="210"/>
  </cols>
  <sheetData>
    <row r="1" spans="1:14" s="1" customFormat="1" ht="15">
      <c r="A1" s="530" t="s">
        <v>114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s="1" customFormat="1" ht="15">
      <c r="A2" s="530" t="s">
        <v>115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4" spans="1:14" ht="27.75" customHeight="1">
      <c r="C4" s="531" t="s">
        <v>454</v>
      </c>
      <c r="D4" s="531" t="s">
        <v>541</v>
      </c>
      <c r="E4" s="533" t="s">
        <v>220</v>
      </c>
      <c r="F4" s="178" t="s">
        <v>349</v>
      </c>
      <c r="G4" s="179"/>
      <c r="H4" s="179"/>
      <c r="I4" s="179"/>
      <c r="J4" s="178" t="s">
        <v>101</v>
      </c>
      <c r="K4" s="179"/>
      <c r="L4" s="179"/>
      <c r="M4" s="179"/>
    </row>
    <row r="5" spans="1:14" ht="142.5" customHeight="1">
      <c r="B5" s="4"/>
      <c r="C5" s="532"/>
      <c r="D5" s="532"/>
      <c r="E5" s="534"/>
      <c r="F5" s="181" t="s">
        <v>103</v>
      </c>
      <c r="G5" s="182" t="s">
        <v>444</v>
      </c>
      <c r="H5" s="181" t="s">
        <v>104</v>
      </c>
      <c r="I5" s="182" t="s">
        <v>444</v>
      </c>
      <c r="J5" s="181" t="s">
        <v>542</v>
      </c>
      <c r="K5" s="183" t="s">
        <v>220</v>
      </c>
      <c r="L5" s="181" t="s">
        <v>543</v>
      </c>
      <c r="M5" s="183" t="s">
        <v>220</v>
      </c>
    </row>
    <row r="6" spans="1:14" ht="13.8">
      <c r="C6" s="126">
        <v>2018</v>
      </c>
      <c r="D6" s="121">
        <v>85</v>
      </c>
      <c r="E6" s="118">
        <v>6.4</v>
      </c>
      <c r="F6" s="121">
        <v>41</v>
      </c>
      <c r="G6" s="121">
        <v>48</v>
      </c>
      <c r="H6" s="121">
        <v>44</v>
      </c>
      <c r="I6" s="121">
        <v>52</v>
      </c>
      <c r="J6" s="121">
        <v>36</v>
      </c>
      <c r="K6" s="127">
        <v>3.9</v>
      </c>
      <c r="L6" s="121">
        <v>49</v>
      </c>
      <c r="M6" s="127">
        <v>12.1</v>
      </c>
    </row>
    <row r="7" spans="1:14" ht="13.8">
      <c r="C7" s="126">
        <v>2019</v>
      </c>
      <c r="D7" s="121">
        <v>83</v>
      </c>
      <c r="E7" s="118">
        <v>6.3</v>
      </c>
      <c r="F7" s="121">
        <v>42</v>
      </c>
      <c r="G7" s="121">
        <v>51</v>
      </c>
      <c r="H7" s="121">
        <v>41</v>
      </c>
      <c r="I7" s="121">
        <v>49</v>
      </c>
      <c r="J7" s="121">
        <v>40</v>
      </c>
      <c r="K7" s="127">
        <v>4.3</v>
      </c>
      <c r="L7" s="121">
        <v>43</v>
      </c>
      <c r="M7" s="127">
        <v>10.6</v>
      </c>
    </row>
    <row r="8" spans="1:14" ht="13.8">
      <c r="C8" s="126">
        <v>2020</v>
      </c>
      <c r="D8" s="121">
        <v>70</v>
      </c>
      <c r="E8" s="128">
        <v>5.3</v>
      </c>
      <c r="F8" s="121">
        <v>31</v>
      </c>
      <c r="G8" s="121">
        <v>44</v>
      </c>
      <c r="H8" s="121">
        <v>39</v>
      </c>
      <c r="I8" s="121">
        <v>56</v>
      </c>
      <c r="J8" s="121">
        <v>31</v>
      </c>
      <c r="K8" s="127">
        <v>3.4</v>
      </c>
      <c r="L8" s="121">
        <v>39</v>
      </c>
      <c r="M8" s="127">
        <v>9.6</v>
      </c>
    </row>
    <row r="9" spans="1:14" ht="13.8">
      <c r="C9" s="126">
        <v>2021</v>
      </c>
      <c r="D9" s="121">
        <v>82</v>
      </c>
      <c r="E9" s="118">
        <v>6.2</v>
      </c>
      <c r="F9" s="121">
        <v>39</v>
      </c>
      <c r="G9" s="121">
        <v>48</v>
      </c>
      <c r="H9" s="121">
        <v>43</v>
      </c>
      <c r="I9" s="121">
        <v>52</v>
      </c>
      <c r="J9" s="121">
        <v>39</v>
      </c>
      <c r="K9" s="127">
        <v>4.2</v>
      </c>
      <c r="L9" s="121">
        <v>43</v>
      </c>
      <c r="M9" s="127">
        <v>10.6</v>
      </c>
    </row>
    <row r="10" spans="1:14" ht="13.8">
      <c r="C10" s="126">
        <v>2022</v>
      </c>
      <c r="D10" s="121">
        <v>140</v>
      </c>
      <c r="E10" s="118">
        <v>10.5</v>
      </c>
      <c r="F10" s="121">
        <v>69</v>
      </c>
      <c r="G10" s="121">
        <v>49</v>
      </c>
      <c r="H10" s="121">
        <v>71</v>
      </c>
      <c r="I10" s="121">
        <v>51</v>
      </c>
      <c r="J10" s="121">
        <v>66</v>
      </c>
      <c r="K10" s="127">
        <v>8</v>
      </c>
      <c r="L10" s="121">
        <v>74</v>
      </c>
      <c r="M10" s="127">
        <v>18.600000000000001</v>
      </c>
    </row>
    <row r="12" spans="1:14" s="112" customFormat="1">
      <c r="B12" s="64"/>
    </row>
    <row r="13" spans="1:14" s="112" customFormat="1">
      <c r="B13" s="64"/>
    </row>
    <row r="14" spans="1:14" s="112" customFormat="1">
      <c r="B14" s="64"/>
    </row>
    <row r="15" spans="1:14" s="1" customFormat="1" ht="15">
      <c r="A15" s="530" t="s">
        <v>116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s="1" customFormat="1" ht="15">
      <c r="A16" s="530" t="s">
        <v>117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8" spans="1:14">
      <c r="C18" s="185" t="s">
        <v>221</v>
      </c>
      <c r="D18" s="186" t="s">
        <v>222</v>
      </c>
      <c r="E18" s="187"/>
      <c r="F18" s="187"/>
      <c r="G18" s="187"/>
      <c r="H18" s="187"/>
      <c r="I18" s="187"/>
      <c r="J18" s="187"/>
      <c r="K18" s="187"/>
      <c r="L18" s="187"/>
      <c r="M18" s="187"/>
    </row>
    <row r="19" spans="1:14">
      <c r="C19" s="189" t="s">
        <v>223</v>
      </c>
      <c r="D19" s="190" t="s">
        <v>449</v>
      </c>
      <c r="E19" s="190" t="s">
        <v>224</v>
      </c>
      <c r="F19" s="190" t="s">
        <v>225</v>
      </c>
      <c r="G19" s="190" t="s">
        <v>226</v>
      </c>
      <c r="H19" s="190" t="s">
        <v>227</v>
      </c>
      <c r="I19" s="190" t="s">
        <v>228</v>
      </c>
      <c r="J19" s="190" t="s">
        <v>229</v>
      </c>
      <c r="K19" s="190" t="s">
        <v>266</v>
      </c>
      <c r="L19" s="135" t="s">
        <v>267</v>
      </c>
      <c r="M19" s="191" t="s">
        <v>1207</v>
      </c>
    </row>
    <row r="20" spans="1:14" ht="13.8">
      <c r="C20" s="126">
        <v>2018</v>
      </c>
      <c r="D20" s="118"/>
      <c r="E20" s="118">
        <v>1</v>
      </c>
      <c r="F20" s="118">
        <v>5</v>
      </c>
      <c r="G20" s="118">
        <v>5</v>
      </c>
      <c r="H20" s="118">
        <v>7</v>
      </c>
      <c r="I20" s="118">
        <v>3</v>
      </c>
      <c r="J20" s="118">
        <v>13</v>
      </c>
      <c r="K20" s="118">
        <v>15</v>
      </c>
      <c r="L20" s="118">
        <v>7</v>
      </c>
      <c r="M20" s="118">
        <v>29</v>
      </c>
    </row>
    <row r="21" spans="1:14" ht="13.8">
      <c r="C21" s="126">
        <v>2019</v>
      </c>
      <c r="D21" s="118"/>
      <c r="E21" s="118"/>
      <c r="F21" s="118">
        <v>7</v>
      </c>
      <c r="G21" s="118">
        <v>5</v>
      </c>
      <c r="H21" s="118">
        <v>6</v>
      </c>
      <c r="I21" s="118">
        <v>5</v>
      </c>
      <c r="J21" s="118">
        <v>12</v>
      </c>
      <c r="K21" s="118">
        <v>12</v>
      </c>
      <c r="L21" s="118">
        <v>10</v>
      </c>
      <c r="M21" s="118">
        <v>26</v>
      </c>
    </row>
    <row r="22" spans="1:14" ht="13.8">
      <c r="C22" s="126">
        <v>2020</v>
      </c>
      <c r="D22" s="118"/>
      <c r="E22" s="118"/>
      <c r="F22" s="118">
        <v>2</v>
      </c>
      <c r="G22" s="118">
        <v>5</v>
      </c>
      <c r="H22" s="118">
        <v>3</v>
      </c>
      <c r="I22" s="118">
        <v>7</v>
      </c>
      <c r="J22" s="118">
        <v>9</v>
      </c>
      <c r="K22" s="118">
        <v>10</v>
      </c>
      <c r="L22" s="118">
        <v>10</v>
      </c>
      <c r="M22" s="118">
        <v>24</v>
      </c>
    </row>
    <row r="23" spans="1:14" ht="13.8">
      <c r="C23" s="126">
        <v>2021</v>
      </c>
      <c r="D23" s="118"/>
      <c r="E23" s="118">
        <v>5</v>
      </c>
      <c r="F23" s="118">
        <v>4</v>
      </c>
      <c r="G23" s="118">
        <v>5</v>
      </c>
      <c r="H23" s="118">
        <v>4</v>
      </c>
      <c r="I23" s="118">
        <v>7</v>
      </c>
      <c r="J23" s="118">
        <v>5</v>
      </c>
      <c r="K23" s="118">
        <v>14</v>
      </c>
      <c r="L23" s="118">
        <v>14</v>
      </c>
      <c r="M23" s="118">
        <v>24</v>
      </c>
    </row>
    <row r="24" spans="1:14" ht="13.8">
      <c r="C24" s="126">
        <v>2022</v>
      </c>
      <c r="D24" s="118"/>
      <c r="E24" s="118">
        <v>8</v>
      </c>
      <c r="F24" s="118">
        <v>7</v>
      </c>
      <c r="G24" s="118">
        <v>4</v>
      </c>
      <c r="H24" s="118">
        <v>4</v>
      </c>
      <c r="I24" s="118">
        <v>6</v>
      </c>
      <c r="J24" s="118">
        <v>15</v>
      </c>
      <c r="K24" s="118">
        <v>24</v>
      </c>
      <c r="L24" s="118">
        <v>24</v>
      </c>
      <c r="M24" s="118">
        <v>48</v>
      </c>
    </row>
    <row r="29" spans="1:14" s="1" customFormat="1" ht="15">
      <c r="A29" s="530" t="s">
        <v>118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s="1" customFormat="1" ht="15">
      <c r="A30" s="530" t="s">
        <v>119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ht="13.8">
      <c r="A33" s="126">
        <v>2018</v>
      </c>
      <c r="B33" s="142"/>
      <c r="C33" s="142"/>
      <c r="D33" s="142"/>
      <c r="E33" s="142">
        <v>2</v>
      </c>
      <c r="F33" s="142">
        <v>10</v>
      </c>
      <c r="G33" s="142">
        <v>14</v>
      </c>
      <c r="H33" s="142">
        <v>21</v>
      </c>
      <c r="I33" s="142">
        <v>12</v>
      </c>
      <c r="J33" s="142">
        <v>17</v>
      </c>
      <c r="K33" s="142">
        <v>4</v>
      </c>
      <c r="L33" s="142">
        <v>4</v>
      </c>
      <c r="M33" s="142">
        <v>1</v>
      </c>
      <c r="N33" s="142">
        <f>SUM(B33:M33)</f>
        <v>85</v>
      </c>
    </row>
    <row r="34" spans="1:14" ht="13.8">
      <c r="A34" s="126">
        <v>2019</v>
      </c>
      <c r="B34" s="142"/>
      <c r="C34" s="142"/>
      <c r="D34" s="142">
        <v>1</v>
      </c>
      <c r="E34" s="142">
        <v>1</v>
      </c>
      <c r="F34" s="142">
        <v>3</v>
      </c>
      <c r="G34" s="142">
        <v>18</v>
      </c>
      <c r="H34" s="142">
        <v>23</v>
      </c>
      <c r="I34" s="142">
        <v>16</v>
      </c>
      <c r="J34" s="142">
        <v>15</v>
      </c>
      <c r="K34" s="142">
        <v>6</v>
      </c>
      <c r="L34" s="142"/>
      <c r="M34" s="142"/>
      <c r="N34" s="142">
        <f>SUM(B34:M34)</f>
        <v>83</v>
      </c>
    </row>
    <row r="35" spans="1:14" ht="13.8">
      <c r="A35" s="126">
        <v>2020</v>
      </c>
      <c r="B35" s="142"/>
      <c r="C35" s="142"/>
      <c r="D35" s="142"/>
      <c r="E35" s="142">
        <v>2</v>
      </c>
      <c r="F35" s="142">
        <v>4</v>
      </c>
      <c r="G35" s="142">
        <v>15</v>
      </c>
      <c r="H35" s="142">
        <v>15</v>
      </c>
      <c r="I35" s="142">
        <v>15</v>
      </c>
      <c r="J35" s="142">
        <v>8</v>
      </c>
      <c r="K35" s="142">
        <v>10</v>
      </c>
      <c r="L35" s="142">
        <v>1</v>
      </c>
      <c r="M35" s="142"/>
      <c r="N35" s="142">
        <f>SUM(B35:M35)</f>
        <v>70</v>
      </c>
    </row>
    <row r="36" spans="1:14" ht="13.8">
      <c r="A36" s="126">
        <v>2021</v>
      </c>
      <c r="B36" s="142"/>
      <c r="C36" s="142"/>
      <c r="D36" s="142"/>
      <c r="E36" s="142"/>
      <c r="F36" s="142">
        <v>10</v>
      </c>
      <c r="G36" s="142">
        <v>16</v>
      </c>
      <c r="H36" s="142">
        <v>23</v>
      </c>
      <c r="I36" s="142">
        <v>16</v>
      </c>
      <c r="J36" s="142">
        <v>12</v>
      </c>
      <c r="K36" s="142">
        <v>3</v>
      </c>
      <c r="L36" s="142">
        <v>2</v>
      </c>
      <c r="M36" s="142"/>
      <c r="N36" s="142">
        <f>SUM(B36:M36)</f>
        <v>82</v>
      </c>
    </row>
    <row r="37" spans="1:14" ht="13.8">
      <c r="A37" s="126">
        <v>2022</v>
      </c>
      <c r="B37" s="142"/>
      <c r="C37" s="142"/>
      <c r="D37" s="142"/>
      <c r="E37" s="142"/>
      <c r="F37" s="142">
        <v>9</v>
      </c>
      <c r="G37" s="142">
        <v>19</v>
      </c>
      <c r="H37" s="142">
        <v>37</v>
      </c>
      <c r="I37" s="142">
        <v>37</v>
      </c>
      <c r="J37" s="142">
        <v>24</v>
      </c>
      <c r="K37" s="142">
        <v>12</v>
      </c>
      <c r="L37" s="142">
        <v>2</v>
      </c>
      <c r="M37" s="142"/>
      <c r="N37" s="142">
        <f>SUM(B37:M37)</f>
        <v>140</v>
      </c>
    </row>
  </sheetData>
  <mergeCells count="9">
    <mergeCell ref="A1:N1"/>
    <mergeCell ref="A2:N2"/>
    <mergeCell ref="A15:N15"/>
    <mergeCell ref="A16:N16"/>
    <mergeCell ref="A29:N29"/>
    <mergeCell ref="A30:N30"/>
    <mergeCell ref="C4:C5"/>
    <mergeCell ref="D4:D5"/>
    <mergeCell ref="E4:E5"/>
  </mergeCells>
  <phoneticPr fontId="2" type="noConversion"/>
  <pageMargins left="1.41" right="0.3" top="0.49" bottom="0.5" header="0.35" footer="0.28000000000000003"/>
  <pageSetup paperSize="9" orientation="portrait" r:id="rId1"/>
  <headerFooter alignWithMargins="0">
    <oddFooter>&amp;A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8.33203125" style="30" customWidth="1"/>
    <col min="3" max="3" width="5.5546875" style="30" customWidth="1"/>
    <col min="4" max="4" width="6.33203125" style="30" customWidth="1"/>
    <col min="5" max="5" width="5.5546875" style="30" customWidth="1"/>
    <col min="6" max="6" width="6.33203125" style="30" customWidth="1"/>
    <col min="7" max="7" width="5.5546875" style="30" customWidth="1"/>
    <col min="8" max="8" width="6.33203125" style="30" customWidth="1"/>
    <col min="9" max="9" width="5.5546875" style="30" customWidth="1"/>
    <col min="10" max="10" width="6.33203125" style="30" customWidth="1"/>
    <col min="11" max="11" width="5.5546875" style="30" customWidth="1"/>
    <col min="12" max="12" width="6.33203125" style="30" customWidth="1"/>
    <col min="13" max="16384" width="9.109375" style="30"/>
  </cols>
  <sheetData>
    <row r="1" spans="1:12" s="23" customFormat="1" ht="17.25" customHeight="1">
      <c r="A1" s="566" t="s">
        <v>120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s="23" customFormat="1" ht="17.25" customHeight="1">
      <c r="A2" s="566" t="s">
        <v>121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ht="6.75" customHeight="1"/>
    <row r="4" spans="1:12">
      <c r="A4" s="536" t="s">
        <v>71</v>
      </c>
      <c r="B4" s="536"/>
      <c r="C4" s="551">
        <v>2018</v>
      </c>
      <c r="D4" s="551"/>
      <c r="E4" s="551">
        <v>2019</v>
      </c>
      <c r="F4" s="551"/>
      <c r="G4" s="551">
        <v>2020</v>
      </c>
      <c r="H4" s="551"/>
      <c r="I4" s="551">
        <v>2021</v>
      </c>
      <c r="J4" s="551"/>
      <c r="K4" s="551">
        <v>2022</v>
      </c>
      <c r="L4" s="551"/>
    </row>
    <row r="5" spans="1:12" ht="39.6">
      <c r="A5" s="537"/>
      <c r="B5" s="538"/>
      <c r="C5" s="141" t="s">
        <v>72</v>
      </c>
      <c r="D5" s="262" t="s">
        <v>444</v>
      </c>
      <c r="E5" s="141" t="s">
        <v>72</v>
      </c>
      <c r="F5" s="262" t="s">
        <v>444</v>
      </c>
      <c r="G5" s="141" t="s">
        <v>72</v>
      </c>
      <c r="H5" s="262" t="s">
        <v>444</v>
      </c>
      <c r="I5" s="141" t="s">
        <v>72</v>
      </c>
      <c r="J5" s="262" t="s">
        <v>444</v>
      </c>
      <c r="K5" s="141" t="s">
        <v>72</v>
      </c>
      <c r="L5" s="262" t="s">
        <v>444</v>
      </c>
    </row>
    <row r="6" spans="1:12" ht="46.5" customHeight="1">
      <c r="A6" s="540" t="s">
        <v>73</v>
      </c>
      <c r="B6" s="540"/>
      <c r="C6" s="48">
        <v>3</v>
      </c>
      <c r="D6" s="54">
        <v>3.5</v>
      </c>
      <c r="E6" s="48">
        <v>2</v>
      </c>
      <c r="F6" s="54">
        <v>2.4</v>
      </c>
      <c r="G6" s="48"/>
      <c r="H6" s="54"/>
      <c r="I6" s="48">
        <v>1</v>
      </c>
      <c r="J6" s="54">
        <v>1.2</v>
      </c>
      <c r="K6" s="48">
        <v>4</v>
      </c>
      <c r="L6" s="54">
        <v>2.8</v>
      </c>
    </row>
    <row r="7" spans="1:12" ht="22.5" customHeight="1">
      <c r="A7" s="541" t="s">
        <v>74</v>
      </c>
      <c r="B7" s="541"/>
      <c r="C7" s="142"/>
      <c r="D7" s="143"/>
      <c r="E7" s="142">
        <v>2</v>
      </c>
      <c r="F7" s="143">
        <v>2.4</v>
      </c>
      <c r="G7" s="142">
        <v>1</v>
      </c>
      <c r="H7" s="143">
        <v>1.4</v>
      </c>
      <c r="I7" s="142">
        <v>5</v>
      </c>
      <c r="J7" s="143">
        <v>6.1</v>
      </c>
      <c r="K7" s="142">
        <v>4</v>
      </c>
      <c r="L7" s="143">
        <v>2.8</v>
      </c>
    </row>
    <row r="8" spans="1:12" ht="23.25" customHeight="1">
      <c r="A8" s="540" t="s">
        <v>75</v>
      </c>
      <c r="B8" s="540"/>
      <c r="C8" s="57">
        <v>13</v>
      </c>
      <c r="D8" s="54">
        <v>15.3</v>
      </c>
      <c r="E8" s="57">
        <v>12</v>
      </c>
      <c r="F8" s="58">
        <v>14.5</v>
      </c>
      <c r="G8" s="57">
        <v>7</v>
      </c>
      <c r="H8" s="54">
        <v>10</v>
      </c>
      <c r="I8" s="57">
        <v>10</v>
      </c>
      <c r="J8" s="54">
        <v>12.2</v>
      </c>
      <c r="K8" s="57">
        <v>8</v>
      </c>
      <c r="L8" s="54">
        <v>5.7</v>
      </c>
    </row>
    <row r="9" spans="1:12" ht="22.5" customHeight="1">
      <c r="A9" s="541" t="s">
        <v>76</v>
      </c>
      <c r="B9" s="541"/>
      <c r="C9" s="145"/>
      <c r="D9" s="143"/>
      <c r="E9" s="145">
        <v>3</v>
      </c>
      <c r="F9" s="146">
        <v>3.6</v>
      </c>
      <c r="G9" s="145"/>
      <c r="H9" s="143"/>
      <c r="I9" s="145"/>
      <c r="J9" s="143"/>
      <c r="K9" s="145"/>
      <c r="L9" s="143"/>
    </row>
    <row r="10" spans="1:12" ht="12.75" customHeight="1">
      <c r="A10" s="617" t="s">
        <v>817</v>
      </c>
      <c r="B10" s="617"/>
      <c r="C10" s="57"/>
      <c r="D10" s="54"/>
      <c r="E10" s="57"/>
      <c r="F10" s="58"/>
      <c r="G10" s="57"/>
      <c r="H10" s="54"/>
      <c r="I10" s="57"/>
      <c r="J10" s="54"/>
      <c r="K10" s="57"/>
      <c r="L10" s="54"/>
    </row>
    <row r="11" spans="1:12" ht="25.5" customHeight="1">
      <c r="A11" s="541" t="s">
        <v>77</v>
      </c>
      <c r="B11" s="541"/>
      <c r="C11" s="145">
        <v>37</v>
      </c>
      <c r="D11" s="143">
        <v>43.5</v>
      </c>
      <c r="E11" s="145">
        <v>34</v>
      </c>
      <c r="F11" s="146">
        <v>41</v>
      </c>
      <c r="G11" s="145">
        <v>24</v>
      </c>
      <c r="H11" s="143">
        <v>34.299999999999997</v>
      </c>
      <c r="I11" s="145">
        <v>16</v>
      </c>
      <c r="J11" s="143">
        <v>19.5</v>
      </c>
      <c r="K11" s="145">
        <v>40</v>
      </c>
      <c r="L11" s="143">
        <v>28.6</v>
      </c>
    </row>
    <row r="12" spans="1:12" ht="27" customHeight="1">
      <c r="A12" s="540" t="s">
        <v>78</v>
      </c>
      <c r="B12" s="540"/>
      <c r="C12" s="57">
        <v>29</v>
      </c>
      <c r="D12" s="54">
        <v>34.1</v>
      </c>
      <c r="E12" s="57">
        <v>27</v>
      </c>
      <c r="F12" s="58">
        <v>32.5</v>
      </c>
      <c r="G12" s="57">
        <v>26</v>
      </c>
      <c r="H12" s="54">
        <v>37.1</v>
      </c>
      <c r="I12" s="57">
        <v>22</v>
      </c>
      <c r="J12" s="54">
        <v>26.8</v>
      </c>
      <c r="K12" s="57">
        <v>39</v>
      </c>
      <c r="L12" s="54">
        <v>27.8</v>
      </c>
    </row>
    <row r="13" spans="1:12" ht="21.75" customHeight="1">
      <c r="A13" s="541" t="s">
        <v>79</v>
      </c>
      <c r="B13" s="541"/>
      <c r="C13" s="145">
        <v>19</v>
      </c>
      <c r="D13" s="143"/>
      <c r="E13" s="145">
        <v>19</v>
      </c>
      <c r="F13" s="146"/>
      <c r="G13" s="145">
        <v>20</v>
      </c>
      <c r="H13" s="143"/>
      <c r="I13" s="145">
        <v>19</v>
      </c>
      <c r="J13" s="143"/>
      <c r="K13" s="145">
        <v>28</v>
      </c>
      <c r="L13" s="143"/>
    </row>
    <row r="14" spans="1:12" ht="24.75" customHeight="1">
      <c r="A14" s="540" t="s">
        <v>80</v>
      </c>
      <c r="B14" s="540"/>
      <c r="C14" s="57">
        <v>3</v>
      </c>
      <c r="D14" s="54"/>
      <c r="E14" s="57">
        <v>1</v>
      </c>
      <c r="F14" s="58"/>
      <c r="G14" s="57">
        <v>3</v>
      </c>
      <c r="H14" s="54"/>
      <c r="I14" s="57">
        <v>2</v>
      </c>
      <c r="J14" s="54"/>
      <c r="K14" s="57">
        <v>4</v>
      </c>
      <c r="L14" s="54"/>
    </row>
    <row r="15" spans="1:12" ht="24.75" customHeight="1">
      <c r="A15" s="543" t="s">
        <v>1017</v>
      </c>
      <c r="B15" s="543"/>
      <c r="C15" s="145">
        <v>3</v>
      </c>
      <c r="D15" s="143"/>
      <c r="E15" s="145">
        <v>3</v>
      </c>
      <c r="F15" s="146"/>
      <c r="G15" s="145">
        <v>1</v>
      </c>
      <c r="H15" s="143"/>
      <c r="I15" s="145"/>
      <c r="J15" s="143"/>
      <c r="K15" s="145">
        <v>1</v>
      </c>
      <c r="L15" s="143"/>
    </row>
    <row r="16" spans="1:12">
      <c r="A16" s="541" t="s">
        <v>501</v>
      </c>
      <c r="B16" s="541"/>
      <c r="C16" s="145">
        <v>3</v>
      </c>
      <c r="D16" s="143">
        <v>3.5</v>
      </c>
      <c r="E16" s="145">
        <v>3</v>
      </c>
      <c r="F16" s="146">
        <v>3.6</v>
      </c>
      <c r="G16" s="145">
        <v>12</v>
      </c>
      <c r="H16" s="143">
        <v>17.100000000000001</v>
      </c>
      <c r="I16" s="145">
        <v>28</v>
      </c>
      <c r="J16" s="143">
        <v>34.1</v>
      </c>
      <c r="K16" s="145">
        <v>45</v>
      </c>
      <c r="L16" s="143">
        <v>32.1</v>
      </c>
    </row>
    <row r="17" spans="1:12" ht="13.5" customHeight="1"/>
    <row r="18" spans="1:12" s="23" customFormat="1" ht="17.25" customHeight="1">
      <c r="A18" s="535" t="s">
        <v>44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</row>
    <row r="19" spans="1:12" s="23" customFormat="1" ht="17.25" customHeight="1">
      <c r="A19" s="535" t="s">
        <v>45</v>
      </c>
      <c r="B19" s="535"/>
      <c r="C19" s="535"/>
      <c r="D19" s="535"/>
      <c r="E19" s="535"/>
      <c r="F19" s="535"/>
      <c r="G19" s="535"/>
      <c r="H19" s="535"/>
      <c r="I19" s="535"/>
      <c r="J19" s="535"/>
      <c r="K19" s="535"/>
      <c r="L19" s="535"/>
    </row>
    <row r="20" spans="1:12" ht="6.75" customHeight="1"/>
    <row r="21" spans="1:12">
      <c r="A21" s="544" t="s">
        <v>81</v>
      </c>
      <c r="B21" s="544"/>
      <c r="C21" s="551">
        <v>2018</v>
      </c>
      <c r="D21" s="551"/>
      <c r="E21" s="551">
        <v>2019</v>
      </c>
      <c r="F21" s="551"/>
      <c r="G21" s="551">
        <v>2020</v>
      </c>
      <c r="H21" s="551"/>
      <c r="I21" s="551">
        <v>2021</v>
      </c>
      <c r="J21" s="551"/>
      <c r="K21" s="551">
        <v>2022</v>
      </c>
      <c r="L21" s="551"/>
    </row>
    <row r="22" spans="1:12" ht="87.6">
      <c r="A22" s="545"/>
      <c r="B22" s="545"/>
      <c r="C22" s="319" t="s">
        <v>544</v>
      </c>
      <c r="D22" s="320" t="s">
        <v>220</v>
      </c>
      <c r="E22" s="319" t="s">
        <v>544</v>
      </c>
      <c r="F22" s="320" t="s">
        <v>220</v>
      </c>
      <c r="G22" s="319" t="s">
        <v>544</v>
      </c>
      <c r="H22" s="320" t="s">
        <v>220</v>
      </c>
      <c r="I22" s="319" t="s">
        <v>544</v>
      </c>
      <c r="J22" s="320" t="s">
        <v>220</v>
      </c>
      <c r="K22" s="319" t="s">
        <v>544</v>
      </c>
      <c r="L22" s="320" t="s">
        <v>220</v>
      </c>
    </row>
    <row r="23" spans="1:12">
      <c r="A23" s="547" t="s">
        <v>741</v>
      </c>
      <c r="B23" s="547"/>
      <c r="C23" s="52">
        <v>12</v>
      </c>
      <c r="D23" s="315">
        <v>2.8</v>
      </c>
      <c r="E23" s="52">
        <v>16</v>
      </c>
      <c r="F23" s="315">
        <v>3.7</v>
      </c>
      <c r="G23" s="52">
        <v>6</v>
      </c>
      <c r="H23" s="315">
        <v>1.4</v>
      </c>
      <c r="I23" s="52">
        <v>10</v>
      </c>
      <c r="J23" s="315">
        <v>2.2999999999999998</v>
      </c>
      <c r="K23" s="52">
        <v>33</v>
      </c>
      <c r="L23" s="315">
        <v>7.7</v>
      </c>
    </row>
    <row r="24" spans="1:12">
      <c r="A24" s="548" t="s">
        <v>742</v>
      </c>
      <c r="B24" s="548"/>
      <c r="C24" s="150">
        <v>2</v>
      </c>
      <c r="D24" s="144">
        <v>3.3</v>
      </c>
      <c r="E24" s="150">
        <v>2</v>
      </c>
      <c r="F24" s="144">
        <v>3.3</v>
      </c>
      <c r="G24" s="150"/>
      <c r="H24" s="144"/>
      <c r="I24" s="150"/>
      <c r="J24" s="144"/>
      <c r="K24" s="150">
        <v>1</v>
      </c>
      <c r="L24" s="144">
        <v>1.6</v>
      </c>
    </row>
    <row r="25" spans="1:12">
      <c r="A25" s="549" t="s">
        <v>743</v>
      </c>
      <c r="B25" s="549"/>
      <c r="C25" s="52">
        <v>4</v>
      </c>
      <c r="D25" s="315">
        <v>2.5</v>
      </c>
      <c r="E25" s="52">
        <v>11</v>
      </c>
      <c r="F25" s="315">
        <v>6.9</v>
      </c>
      <c r="G25" s="52">
        <v>5</v>
      </c>
      <c r="H25" s="315">
        <v>3</v>
      </c>
      <c r="I25" s="52">
        <v>8</v>
      </c>
      <c r="J25" s="315">
        <v>5</v>
      </c>
      <c r="K25" s="52">
        <v>15</v>
      </c>
      <c r="L25" s="315">
        <v>9.4</v>
      </c>
    </row>
    <row r="26" spans="1:12">
      <c r="A26" s="550" t="s">
        <v>744</v>
      </c>
      <c r="B26" s="550"/>
      <c r="C26" s="150">
        <v>3</v>
      </c>
      <c r="D26" s="144">
        <v>32</v>
      </c>
      <c r="E26" s="150">
        <v>9</v>
      </c>
      <c r="F26" s="144">
        <v>95.9</v>
      </c>
      <c r="G26" s="150"/>
      <c r="H26" s="144"/>
      <c r="I26" s="150"/>
      <c r="J26" s="144"/>
      <c r="K26" s="150">
        <v>3</v>
      </c>
      <c r="L26" s="144">
        <v>32</v>
      </c>
    </row>
    <row r="27" spans="1:12">
      <c r="A27" s="549" t="s">
        <v>745</v>
      </c>
      <c r="B27" s="549"/>
      <c r="C27" s="52">
        <v>3</v>
      </c>
      <c r="D27" s="315">
        <v>3.9</v>
      </c>
      <c r="E27" s="52"/>
      <c r="F27" s="315"/>
      <c r="G27" s="52"/>
      <c r="H27" s="315"/>
      <c r="I27" s="52">
        <v>1</v>
      </c>
      <c r="J27" s="315">
        <v>1.3</v>
      </c>
      <c r="K27" s="52">
        <v>2</v>
      </c>
      <c r="L27" s="315">
        <v>2.6</v>
      </c>
    </row>
    <row r="28" spans="1:12">
      <c r="A28" s="550" t="s">
        <v>746</v>
      </c>
      <c r="B28" s="550"/>
      <c r="C28" s="150"/>
      <c r="D28" s="144"/>
      <c r="E28" s="150">
        <v>1</v>
      </c>
      <c r="F28" s="144">
        <v>3.4</v>
      </c>
      <c r="G28" s="150"/>
      <c r="H28" s="144"/>
      <c r="I28" s="150"/>
      <c r="J28" s="144"/>
      <c r="K28" s="150">
        <v>3</v>
      </c>
      <c r="L28" s="144">
        <v>10.3</v>
      </c>
    </row>
    <row r="29" spans="1:12">
      <c r="A29" s="549" t="s">
        <v>747</v>
      </c>
      <c r="B29" s="549"/>
      <c r="C29" s="52"/>
      <c r="D29" s="315"/>
      <c r="E29" s="52">
        <v>1</v>
      </c>
      <c r="F29" s="315">
        <v>3.3</v>
      </c>
      <c r="G29" s="52">
        <v>1</v>
      </c>
      <c r="H29" s="315">
        <v>3.3</v>
      </c>
      <c r="I29" s="52">
        <v>1</v>
      </c>
      <c r="J29" s="315">
        <v>3.3</v>
      </c>
      <c r="K29" s="52"/>
      <c r="L29" s="315"/>
    </row>
    <row r="30" spans="1:12">
      <c r="A30" s="550" t="s">
        <v>748</v>
      </c>
      <c r="B30" s="550"/>
      <c r="C30" s="150">
        <v>5</v>
      </c>
      <c r="D30" s="144">
        <v>24.2</v>
      </c>
      <c r="E30" s="150">
        <v>1</v>
      </c>
      <c r="F30" s="144">
        <v>4.8</v>
      </c>
      <c r="G30" s="150">
        <v>2</v>
      </c>
      <c r="H30" s="144">
        <v>9.8000000000000007</v>
      </c>
      <c r="I30" s="150">
        <v>4</v>
      </c>
      <c r="J30" s="144">
        <v>19.399999999999999</v>
      </c>
      <c r="K30" s="150">
        <v>1</v>
      </c>
      <c r="L30" s="144">
        <v>4.8</v>
      </c>
    </row>
    <row r="31" spans="1:12">
      <c r="A31" s="549" t="s">
        <v>749</v>
      </c>
      <c r="B31" s="549"/>
      <c r="C31" s="52">
        <v>5</v>
      </c>
      <c r="D31" s="315">
        <v>8.4</v>
      </c>
      <c r="E31" s="52">
        <v>3</v>
      </c>
      <c r="F31" s="315">
        <v>5</v>
      </c>
      <c r="G31" s="52">
        <v>4</v>
      </c>
      <c r="H31" s="315">
        <v>6.8</v>
      </c>
      <c r="I31" s="52">
        <v>3</v>
      </c>
      <c r="J31" s="315">
        <v>5</v>
      </c>
      <c r="K31" s="52">
        <v>6</v>
      </c>
      <c r="L31" s="315">
        <v>10</v>
      </c>
    </row>
    <row r="32" spans="1:12">
      <c r="A32" s="550" t="s">
        <v>750</v>
      </c>
      <c r="B32" s="550"/>
      <c r="C32" s="150"/>
      <c r="D32" s="144"/>
      <c r="E32" s="150">
        <v>3</v>
      </c>
      <c r="F32" s="144">
        <v>11.9</v>
      </c>
      <c r="G32" s="150">
        <v>6</v>
      </c>
      <c r="H32" s="144">
        <v>24.4</v>
      </c>
      <c r="I32" s="150">
        <v>3</v>
      </c>
      <c r="J32" s="144">
        <v>11.9</v>
      </c>
      <c r="K32" s="150">
        <v>7</v>
      </c>
      <c r="L32" s="144">
        <v>27.7</v>
      </c>
    </row>
    <row r="33" spans="1:12">
      <c r="A33" s="549" t="s">
        <v>751</v>
      </c>
      <c r="B33" s="549"/>
      <c r="C33" s="52">
        <v>18</v>
      </c>
      <c r="D33" s="315">
        <v>21</v>
      </c>
      <c r="E33" s="52">
        <v>12</v>
      </c>
      <c r="F33" s="315">
        <v>14</v>
      </c>
      <c r="G33" s="52">
        <v>12</v>
      </c>
      <c r="H33" s="315">
        <v>14</v>
      </c>
      <c r="I33" s="52">
        <v>13</v>
      </c>
      <c r="J33" s="315">
        <v>15.2</v>
      </c>
      <c r="K33" s="52">
        <v>28</v>
      </c>
      <c r="L33" s="315">
        <v>32.700000000000003</v>
      </c>
    </row>
    <row r="34" spans="1:12">
      <c r="A34" s="550" t="s">
        <v>752</v>
      </c>
      <c r="B34" s="550"/>
      <c r="C34" s="150">
        <v>1</v>
      </c>
      <c r="D34" s="144">
        <v>3</v>
      </c>
      <c r="E34" s="150">
        <v>2</v>
      </c>
      <c r="F34" s="144">
        <v>6</v>
      </c>
      <c r="G34" s="150">
        <v>2</v>
      </c>
      <c r="H34" s="144">
        <v>6</v>
      </c>
      <c r="I34" s="150">
        <v>3</v>
      </c>
      <c r="J34" s="144">
        <v>9</v>
      </c>
      <c r="K34" s="150">
        <v>3</v>
      </c>
      <c r="L34" s="144">
        <v>9</v>
      </c>
    </row>
    <row r="35" spans="1:12">
      <c r="A35" s="549" t="s">
        <v>753</v>
      </c>
      <c r="B35" s="549"/>
      <c r="C35" s="52">
        <v>17</v>
      </c>
      <c r="D35" s="315">
        <v>51.2</v>
      </c>
      <c r="E35" s="52">
        <v>8</v>
      </c>
      <c r="F35" s="315">
        <v>24.1</v>
      </c>
      <c r="G35" s="52">
        <v>12</v>
      </c>
      <c r="H35" s="315">
        <v>36.299999999999997</v>
      </c>
      <c r="I35" s="52">
        <v>10</v>
      </c>
      <c r="J35" s="315">
        <v>30.1</v>
      </c>
      <c r="K35" s="52">
        <v>12</v>
      </c>
      <c r="L35" s="315">
        <v>36.1</v>
      </c>
    </row>
    <row r="36" spans="1:12">
      <c r="A36" s="550" t="s">
        <v>754</v>
      </c>
      <c r="B36" s="550"/>
      <c r="C36" s="150">
        <v>11</v>
      </c>
      <c r="D36" s="144">
        <v>7.3</v>
      </c>
      <c r="E36" s="150">
        <v>4</v>
      </c>
      <c r="F36" s="144">
        <v>2.6</v>
      </c>
      <c r="G36" s="150">
        <v>11</v>
      </c>
      <c r="H36" s="144">
        <v>7.2</v>
      </c>
      <c r="I36" s="150">
        <v>19</v>
      </c>
      <c r="J36" s="144">
        <v>12.6</v>
      </c>
      <c r="K36" s="150">
        <v>12</v>
      </c>
      <c r="L36" s="144">
        <v>7.9</v>
      </c>
    </row>
    <row r="37" spans="1:12">
      <c r="A37" s="549" t="s">
        <v>755</v>
      </c>
      <c r="B37" s="549"/>
      <c r="C37" s="52">
        <v>1</v>
      </c>
      <c r="D37" s="315">
        <v>3.5</v>
      </c>
      <c r="E37" s="52">
        <v>1</v>
      </c>
      <c r="F37" s="315">
        <v>3.5</v>
      </c>
      <c r="G37" s="52">
        <v>3</v>
      </c>
      <c r="H37" s="315">
        <v>10.7</v>
      </c>
      <c r="I37" s="52">
        <v>1</v>
      </c>
      <c r="J37" s="315">
        <v>3.5</v>
      </c>
      <c r="K37" s="52">
        <v>1</v>
      </c>
      <c r="L37" s="315">
        <v>3.5</v>
      </c>
    </row>
    <row r="38" spans="1:12">
      <c r="A38" s="550" t="s">
        <v>756</v>
      </c>
      <c r="B38" s="550"/>
      <c r="C38" s="150">
        <v>2</v>
      </c>
      <c r="D38" s="144">
        <v>4.3</v>
      </c>
      <c r="E38" s="150">
        <v>5</v>
      </c>
      <c r="F38" s="144">
        <v>10.7</v>
      </c>
      <c r="G38" s="150">
        <v>5</v>
      </c>
      <c r="H38" s="144">
        <v>10.9</v>
      </c>
      <c r="I38" s="150">
        <v>2</v>
      </c>
      <c r="J38" s="144">
        <v>4.3</v>
      </c>
      <c r="K38" s="150">
        <v>8</v>
      </c>
      <c r="L38" s="144">
        <v>17.600000000000001</v>
      </c>
    </row>
    <row r="39" spans="1:12">
      <c r="A39" s="549" t="s">
        <v>757</v>
      </c>
      <c r="B39" s="549"/>
      <c r="C39" s="52">
        <v>1</v>
      </c>
      <c r="D39" s="315">
        <v>2.8</v>
      </c>
      <c r="E39" s="52">
        <v>4</v>
      </c>
      <c r="F39" s="315">
        <v>11.1</v>
      </c>
      <c r="G39" s="52">
        <v>1</v>
      </c>
      <c r="H39" s="315">
        <v>2.8</v>
      </c>
      <c r="I39" s="52">
        <v>4</v>
      </c>
      <c r="J39" s="315">
        <v>11.1</v>
      </c>
      <c r="K39" s="52">
        <v>5</v>
      </c>
      <c r="L39" s="315">
        <v>13.8</v>
      </c>
    </row>
    <row r="40" spans="1:12">
      <c r="A40" s="548" t="s">
        <v>442</v>
      </c>
      <c r="B40" s="548"/>
      <c r="C40" s="150">
        <f>SUM(C23:C39)</f>
        <v>85</v>
      </c>
      <c r="D40" s="296">
        <v>6.4</v>
      </c>
      <c r="E40" s="150">
        <f>SUM(E23:E39)</f>
        <v>83</v>
      </c>
      <c r="F40" s="296">
        <v>6.3</v>
      </c>
      <c r="G40" s="150">
        <f>SUM(G23:G39)</f>
        <v>70</v>
      </c>
      <c r="H40" s="296">
        <v>5.3</v>
      </c>
      <c r="I40" s="150">
        <f>SUM(I23:I39)</f>
        <v>82</v>
      </c>
      <c r="J40" s="296">
        <v>6.2</v>
      </c>
      <c r="K40" s="150">
        <f>SUM(K23:K39)</f>
        <v>140</v>
      </c>
      <c r="L40" s="296">
        <v>10.5</v>
      </c>
    </row>
  </sheetData>
  <mergeCells count="45">
    <mergeCell ref="A6:B6"/>
    <mergeCell ref="A16:B16"/>
    <mergeCell ref="A13:B13"/>
    <mergeCell ref="A21:B22"/>
    <mergeCell ref="A1:L1"/>
    <mergeCell ref="A2:L2"/>
    <mergeCell ref="A18:L18"/>
    <mergeCell ref="A7:B7"/>
    <mergeCell ref="A8:B8"/>
    <mergeCell ref="A4:B5"/>
    <mergeCell ref="I4:J4"/>
    <mergeCell ref="G4:H4"/>
    <mergeCell ref="A40:B40"/>
    <mergeCell ref="A33:B33"/>
    <mergeCell ref="A34:B34"/>
    <mergeCell ref="A35:B35"/>
    <mergeCell ref="A36:B36"/>
    <mergeCell ref="A38:B38"/>
    <mergeCell ref="A39:B39"/>
    <mergeCell ref="A15:B15"/>
    <mergeCell ref="K4:L4"/>
    <mergeCell ref="A19:L19"/>
    <mergeCell ref="C4:D4"/>
    <mergeCell ref="E4:F4"/>
    <mergeCell ref="A10:B10"/>
    <mergeCell ref="I21:J21"/>
    <mergeCell ref="A14:B14"/>
    <mergeCell ref="A9:B9"/>
    <mergeCell ref="A11:B11"/>
    <mergeCell ref="A12:B12"/>
    <mergeCell ref="K21:L21"/>
    <mergeCell ref="C21:D21"/>
    <mergeCell ref="E21:F21"/>
    <mergeCell ref="G21:H21"/>
    <mergeCell ref="A30:B30"/>
    <mergeCell ref="A31:B31"/>
    <mergeCell ref="A23:B23"/>
    <mergeCell ref="A24:B24"/>
    <mergeCell ref="A29:B29"/>
    <mergeCell ref="A37:B37"/>
    <mergeCell ref="A25:B25"/>
    <mergeCell ref="A26:B26"/>
    <mergeCell ref="A27:B27"/>
    <mergeCell ref="A28:B28"/>
    <mergeCell ref="A32:B32"/>
  </mergeCells>
  <phoneticPr fontId="2" type="noConversion"/>
  <pageMargins left="1.25" right="0.26" top="0.49" bottom="0.5" header="0.35" footer="0.28000000000000003"/>
  <pageSetup paperSize="9" orientation="portrait" r:id="rId1"/>
  <headerFooter alignWithMargins="0">
    <oddFooter>&amp;A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6" sqref="A6:I6"/>
    </sheetView>
  </sheetViews>
  <sheetFormatPr defaultColWidth="9.109375" defaultRowHeight="13.2"/>
  <cols>
    <col min="1" max="1" width="6.33203125" style="210" customWidth="1"/>
    <col min="2" max="2" width="9.109375" style="210"/>
    <col min="3" max="3" width="9.88671875" style="210" customWidth="1"/>
    <col min="4" max="4" width="9.109375" style="210"/>
    <col min="5" max="5" width="7.6640625" style="210" customWidth="1"/>
    <col min="6" max="6" width="8.44140625" style="210" customWidth="1"/>
    <col min="7" max="7" width="9.44140625" style="210" customWidth="1"/>
    <col min="8" max="8" width="9.109375" style="210"/>
    <col min="9" max="9" width="7.88671875" style="210" customWidth="1"/>
    <col min="10" max="10" width="9.88671875" style="210" customWidth="1"/>
    <col min="11" max="16384" width="9.109375" style="210"/>
  </cols>
  <sheetData>
    <row r="1" spans="1:10" s="14" customFormat="1" ht="15">
      <c r="A1" s="560" t="s">
        <v>46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0" s="14" customFormat="1" ht="15">
      <c r="A2" s="560" t="s">
        <v>665</v>
      </c>
      <c r="B2" s="560"/>
      <c r="C2" s="560"/>
      <c r="D2" s="560"/>
      <c r="E2" s="560"/>
      <c r="F2" s="560"/>
      <c r="G2" s="560"/>
      <c r="H2" s="560"/>
      <c r="I2" s="560"/>
      <c r="J2" s="560"/>
    </row>
    <row r="3" spans="1:10" ht="13.8">
      <c r="A3" s="336"/>
      <c r="B3" s="336"/>
      <c r="C3" s="336"/>
      <c r="D3" s="336"/>
      <c r="E3" s="336"/>
      <c r="F3" s="336"/>
      <c r="G3" s="336"/>
      <c r="H3" s="336"/>
      <c r="I3" s="336"/>
      <c r="J3" s="336"/>
    </row>
    <row r="4" spans="1:10" ht="28.5" customHeight="1">
      <c r="A4" s="574" t="s">
        <v>437</v>
      </c>
      <c r="B4" s="178" t="s">
        <v>107</v>
      </c>
      <c r="C4" s="178"/>
      <c r="D4" s="178"/>
      <c r="E4" s="178"/>
      <c r="F4" s="178" t="s">
        <v>108</v>
      </c>
      <c r="G4" s="178"/>
      <c r="H4" s="178"/>
      <c r="I4" s="178"/>
      <c r="J4" s="312" t="s">
        <v>440</v>
      </c>
    </row>
    <row r="5" spans="1:10" ht="57">
      <c r="A5" s="575"/>
      <c r="B5" s="306" t="s">
        <v>670</v>
      </c>
      <c r="C5" s="306" t="s">
        <v>568</v>
      </c>
      <c r="D5" s="306" t="s">
        <v>441</v>
      </c>
      <c r="E5" s="306" t="s">
        <v>442</v>
      </c>
      <c r="F5" s="306" t="s">
        <v>670</v>
      </c>
      <c r="G5" s="306" t="s">
        <v>568</v>
      </c>
      <c r="H5" s="306" t="s">
        <v>441</v>
      </c>
      <c r="I5" s="306" t="s">
        <v>442</v>
      </c>
      <c r="J5" s="349" t="s">
        <v>443</v>
      </c>
    </row>
    <row r="6" spans="1:10">
      <c r="A6" s="142">
        <v>2018</v>
      </c>
      <c r="B6" s="335">
        <v>5717</v>
      </c>
      <c r="C6" s="335">
        <v>1123</v>
      </c>
      <c r="D6" s="335">
        <v>10567</v>
      </c>
      <c r="E6" s="335">
        <v>17407</v>
      </c>
      <c r="F6" s="335">
        <v>4374</v>
      </c>
      <c r="G6" s="335">
        <v>1618</v>
      </c>
      <c r="H6" s="335">
        <v>17997</v>
      </c>
      <c r="I6" s="335">
        <v>23989</v>
      </c>
      <c r="J6" s="335">
        <f>E6+I6</f>
        <v>41396</v>
      </c>
    </row>
    <row r="7" spans="1:10">
      <c r="A7" s="142">
        <v>2019</v>
      </c>
      <c r="B7" s="335">
        <v>8253</v>
      </c>
      <c r="C7" s="335">
        <v>897</v>
      </c>
      <c r="D7" s="335">
        <v>16817</v>
      </c>
      <c r="E7" s="335">
        <v>25967</v>
      </c>
      <c r="F7" s="335">
        <v>4181</v>
      </c>
      <c r="G7" s="335">
        <v>1324</v>
      </c>
      <c r="H7" s="335">
        <v>17856</v>
      </c>
      <c r="I7" s="335">
        <v>23361</v>
      </c>
      <c r="J7" s="335">
        <f>E7+I7</f>
        <v>49328</v>
      </c>
    </row>
    <row r="8" spans="1:10">
      <c r="A8" s="142">
        <v>2020</v>
      </c>
      <c r="B8" s="335">
        <v>8344</v>
      </c>
      <c r="C8" s="335">
        <v>845</v>
      </c>
      <c r="D8" s="335">
        <v>16033</v>
      </c>
      <c r="E8" s="335">
        <v>25222</v>
      </c>
      <c r="F8" s="335">
        <v>3716</v>
      </c>
      <c r="G8" s="335">
        <v>1295</v>
      </c>
      <c r="H8" s="335">
        <v>14767</v>
      </c>
      <c r="I8" s="335">
        <v>19778</v>
      </c>
      <c r="J8" s="335">
        <f>E8+I8</f>
        <v>45000</v>
      </c>
    </row>
    <row r="9" spans="1:10">
      <c r="A9" s="142">
        <v>2021</v>
      </c>
      <c r="B9" s="335">
        <v>5409</v>
      </c>
      <c r="C9" s="335">
        <v>630</v>
      </c>
      <c r="D9" s="335">
        <v>11024</v>
      </c>
      <c r="E9" s="335">
        <v>17063</v>
      </c>
      <c r="F9" s="335">
        <v>2962</v>
      </c>
      <c r="G9" s="335">
        <v>875</v>
      </c>
      <c r="H9" s="335">
        <v>13308</v>
      </c>
      <c r="I9" s="335">
        <v>17145</v>
      </c>
      <c r="J9" s="335">
        <f>E9+I9</f>
        <v>34208</v>
      </c>
    </row>
    <row r="10" spans="1:10">
      <c r="A10" s="142">
        <v>2022</v>
      </c>
      <c r="B10" s="335">
        <v>6513</v>
      </c>
      <c r="C10" s="335">
        <v>418</v>
      </c>
      <c r="D10" s="335">
        <v>14475</v>
      </c>
      <c r="E10" s="335">
        <v>21406</v>
      </c>
      <c r="F10" s="335">
        <v>6544</v>
      </c>
      <c r="G10" s="335">
        <v>1261</v>
      </c>
      <c r="H10" s="335">
        <v>25800</v>
      </c>
      <c r="I10" s="335">
        <v>33605</v>
      </c>
      <c r="J10" s="335">
        <f>E10+I10</f>
        <v>55011</v>
      </c>
    </row>
    <row r="17" spans="1:10" ht="34.5" customHeight="1">
      <c r="A17" s="651" t="s">
        <v>456</v>
      </c>
      <c r="B17" s="651"/>
      <c r="C17" s="651"/>
      <c r="D17" s="651"/>
      <c r="E17" s="651"/>
      <c r="F17" s="651"/>
      <c r="G17" s="651"/>
      <c r="H17" s="651"/>
      <c r="I17" s="651"/>
      <c r="J17" s="651"/>
    </row>
    <row r="18" spans="1:10" ht="34.5" customHeight="1">
      <c r="A18" s="651" t="s">
        <v>457</v>
      </c>
      <c r="B18" s="651"/>
      <c r="C18" s="651"/>
      <c r="D18" s="651"/>
      <c r="E18" s="651"/>
      <c r="F18" s="651"/>
      <c r="G18" s="651"/>
      <c r="H18" s="651"/>
      <c r="I18" s="651"/>
      <c r="J18" s="651"/>
    </row>
    <row r="19" spans="1:10" ht="16.5" customHeight="1"/>
    <row r="20" spans="1:10" ht="24.75" customHeight="1">
      <c r="A20" s="407"/>
      <c r="B20" s="667" t="s">
        <v>637</v>
      </c>
      <c r="C20" s="667"/>
      <c r="D20" s="667"/>
      <c r="E20" s="142">
        <v>2018</v>
      </c>
      <c r="F20" s="142">
        <v>2019</v>
      </c>
      <c r="G20" s="142">
        <v>2020</v>
      </c>
      <c r="H20" s="142">
        <v>2021</v>
      </c>
      <c r="I20" s="142">
        <v>2022</v>
      </c>
      <c r="J20" s="407"/>
    </row>
    <row r="21" spans="1:10" ht="25.5" customHeight="1">
      <c r="B21" s="609" t="s">
        <v>593</v>
      </c>
      <c r="C21" s="609"/>
      <c r="D21" s="609"/>
      <c r="E21" s="160">
        <v>85</v>
      </c>
      <c r="F21" s="160">
        <v>83</v>
      </c>
      <c r="G21" s="160">
        <v>70</v>
      </c>
      <c r="H21" s="160">
        <v>82</v>
      </c>
      <c r="I21" s="160">
        <v>140</v>
      </c>
    </row>
    <row r="22" spans="1:10" ht="52.5" customHeight="1">
      <c r="B22" s="609" t="s">
        <v>594</v>
      </c>
      <c r="C22" s="609"/>
      <c r="D22" s="609"/>
      <c r="E22" s="160">
        <v>4</v>
      </c>
      <c r="F22" s="160">
        <v>4</v>
      </c>
      <c r="G22" s="160">
        <v>0</v>
      </c>
      <c r="H22" s="160">
        <v>0</v>
      </c>
      <c r="I22" s="160">
        <v>2</v>
      </c>
    </row>
    <row r="23" spans="1:10">
      <c r="B23" s="667" t="s">
        <v>444</v>
      </c>
      <c r="C23" s="667"/>
      <c r="D23" s="667"/>
      <c r="E23" s="143">
        <v>4.7</v>
      </c>
      <c r="F23" s="143">
        <v>4.8</v>
      </c>
      <c r="G23" s="143">
        <v>0</v>
      </c>
      <c r="H23" s="143">
        <v>0</v>
      </c>
      <c r="I23" s="143">
        <v>1.4</v>
      </c>
    </row>
  </sheetData>
  <mergeCells count="9">
    <mergeCell ref="B23:D23"/>
    <mergeCell ref="A4:A5"/>
    <mergeCell ref="B20:D20"/>
    <mergeCell ref="A1:J1"/>
    <mergeCell ref="A2:J2"/>
    <mergeCell ref="A17:J17"/>
    <mergeCell ref="A18:J18"/>
    <mergeCell ref="B21:D21"/>
    <mergeCell ref="B22:D22"/>
  </mergeCells>
  <phoneticPr fontId="2" type="noConversion"/>
  <pageMargins left="1.1200000000000001" right="0.26" top="0.56000000000000005" bottom="0.5" header="0.35" footer="0.28000000000000003"/>
  <pageSetup paperSize="9" orientation="portrait" r:id="rId1"/>
  <headerFooter alignWithMargins="0">
    <oddFooter>&amp;A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A6" sqref="A6:I6"/>
    </sheetView>
  </sheetViews>
  <sheetFormatPr defaultColWidth="9.109375" defaultRowHeight="13.2"/>
  <cols>
    <col min="1" max="1" width="7.44140625" style="30" customWidth="1"/>
    <col min="2" max="2" width="23" style="210" customWidth="1"/>
    <col min="3" max="3" width="9.109375" style="210"/>
    <col min="4" max="4" width="9.109375" style="11"/>
    <col min="5" max="5" width="8.6640625" style="210" customWidth="1"/>
    <col min="6" max="6" width="9.109375" style="210"/>
    <col min="7" max="7" width="9.6640625" style="11" customWidth="1"/>
    <col min="8" max="16384" width="9.109375" style="30"/>
  </cols>
  <sheetData>
    <row r="1" spans="1:8" s="23" customFormat="1" ht="23.25" customHeight="1">
      <c r="A1" s="651" t="s">
        <v>47</v>
      </c>
      <c r="B1" s="651"/>
      <c r="C1" s="651"/>
      <c r="D1" s="651"/>
      <c r="E1" s="651"/>
      <c r="F1" s="651"/>
      <c r="G1" s="651"/>
      <c r="H1" s="651"/>
    </row>
    <row r="2" spans="1:8" s="23" customFormat="1" ht="15">
      <c r="A2" s="651" t="s">
        <v>48</v>
      </c>
      <c r="B2" s="651"/>
      <c r="C2" s="651"/>
      <c r="D2" s="651"/>
      <c r="E2" s="651"/>
      <c r="F2" s="651"/>
      <c r="G2" s="651"/>
      <c r="H2" s="651"/>
    </row>
    <row r="3" spans="1:8" ht="8.25" customHeight="1"/>
    <row r="4" spans="1:8" ht="13.8">
      <c r="B4" s="404" t="s">
        <v>341</v>
      </c>
      <c r="C4" s="704" t="s">
        <v>454</v>
      </c>
      <c r="D4" s="704"/>
      <c r="E4" s="704"/>
      <c r="F4" s="704"/>
      <c r="G4" s="704"/>
    </row>
    <row r="5" spans="1:8" ht="13.8">
      <c r="B5" s="137"/>
      <c r="C5" s="124">
        <v>2018</v>
      </c>
      <c r="D5" s="124">
        <v>2019</v>
      </c>
      <c r="E5" s="124">
        <v>2020</v>
      </c>
      <c r="F5" s="124">
        <v>2021</v>
      </c>
      <c r="G5" s="124">
        <v>2022</v>
      </c>
    </row>
    <row r="6" spans="1:8" ht="13.8">
      <c r="B6" s="118" t="s">
        <v>743</v>
      </c>
      <c r="C6" s="142"/>
      <c r="D6" s="142"/>
      <c r="E6" s="322"/>
      <c r="F6" s="322"/>
      <c r="G6" s="142"/>
    </row>
    <row r="7" spans="1:8">
      <c r="B7" s="322" t="s">
        <v>342</v>
      </c>
      <c r="C7" s="142"/>
      <c r="D7" s="142">
        <v>1</v>
      </c>
      <c r="E7" s="142"/>
      <c r="F7" s="142"/>
      <c r="G7" s="142"/>
    </row>
    <row r="8" spans="1:8">
      <c r="B8" s="30" t="s">
        <v>343</v>
      </c>
      <c r="C8" s="48"/>
      <c r="D8" s="48"/>
      <c r="E8" s="48"/>
      <c r="F8" s="48"/>
      <c r="G8" s="48">
        <v>1</v>
      </c>
    </row>
    <row r="9" spans="1:8">
      <c r="B9" s="322" t="s">
        <v>344</v>
      </c>
      <c r="C9" s="142"/>
      <c r="D9" s="142"/>
      <c r="E9" s="142"/>
      <c r="F9" s="142">
        <v>1</v>
      </c>
      <c r="G9" s="142">
        <v>2</v>
      </c>
    </row>
    <row r="10" spans="1:8">
      <c r="B10" s="322" t="s">
        <v>346</v>
      </c>
      <c r="C10" s="142"/>
      <c r="D10" s="142"/>
      <c r="E10" s="142"/>
      <c r="F10" s="142">
        <v>2</v>
      </c>
      <c r="G10" s="142">
        <v>1</v>
      </c>
    </row>
    <row r="11" spans="1:8">
      <c r="B11" s="30" t="s">
        <v>609</v>
      </c>
      <c r="C11" s="48">
        <v>1</v>
      </c>
      <c r="D11" s="48">
        <v>2</v>
      </c>
      <c r="E11" s="48"/>
      <c r="F11" s="48">
        <v>1</v>
      </c>
      <c r="G11" s="48">
        <v>5</v>
      </c>
    </row>
    <row r="12" spans="1:8">
      <c r="B12" s="322" t="s">
        <v>1047</v>
      </c>
      <c r="C12" s="142"/>
      <c r="D12" s="142"/>
      <c r="E12" s="142"/>
      <c r="F12" s="142">
        <v>1</v>
      </c>
      <c r="G12" s="142">
        <v>2</v>
      </c>
    </row>
    <row r="13" spans="1:8">
      <c r="B13" s="30" t="s">
        <v>615</v>
      </c>
      <c r="C13" s="48"/>
      <c r="D13" s="48">
        <v>1</v>
      </c>
      <c r="E13" s="48"/>
      <c r="F13" s="48"/>
      <c r="G13" s="48"/>
    </row>
    <row r="14" spans="1:8">
      <c r="B14" s="322" t="s">
        <v>741</v>
      </c>
      <c r="C14" s="142"/>
      <c r="D14" s="142">
        <v>3</v>
      </c>
      <c r="E14" s="142"/>
      <c r="F14" s="142">
        <v>5</v>
      </c>
      <c r="G14" s="142">
        <v>14</v>
      </c>
    </row>
    <row r="15" spans="1:8">
      <c r="B15" s="30" t="s">
        <v>616</v>
      </c>
      <c r="C15" s="48"/>
      <c r="D15" s="48"/>
      <c r="E15" s="48">
        <v>1</v>
      </c>
      <c r="F15" s="48"/>
      <c r="G15" s="48"/>
    </row>
    <row r="16" spans="1:8" ht="13.8">
      <c r="B16" s="118" t="s">
        <v>744</v>
      </c>
      <c r="C16" s="142"/>
      <c r="D16" s="142"/>
      <c r="E16" s="142"/>
      <c r="F16" s="142"/>
      <c r="G16" s="142"/>
    </row>
    <row r="17" spans="2:7">
      <c r="B17" s="30" t="s">
        <v>744</v>
      </c>
      <c r="C17" s="48">
        <v>4</v>
      </c>
      <c r="D17" s="48">
        <v>2</v>
      </c>
      <c r="E17" s="48"/>
      <c r="F17" s="48">
        <v>1</v>
      </c>
      <c r="G17" s="48">
        <v>2</v>
      </c>
    </row>
    <row r="18" spans="2:7" ht="13.8">
      <c r="B18" s="118" t="s">
        <v>745</v>
      </c>
      <c r="C18" s="142"/>
      <c r="D18" s="142"/>
      <c r="E18" s="142"/>
      <c r="F18" s="142"/>
      <c r="G18" s="142"/>
    </row>
    <row r="19" spans="2:7">
      <c r="B19" s="322" t="s">
        <v>1048</v>
      </c>
      <c r="C19" s="142"/>
      <c r="D19" s="142"/>
      <c r="E19" s="142"/>
      <c r="F19" s="142"/>
      <c r="G19" s="142">
        <v>3</v>
      </c>
    </row>
    <row r="20" spans="2:7">
      <c r="B20" s="30" t="s">
        <v>617</v>
      </c>
      <c r="C20" s="48"/>
      <c r="D20" s="48">
        <v>1</v>
      </c>
      <c r="E20" s="48"/>
      <c r="F20" s="48"/>
      <c r="G20" s="48"/>
    </row>
    <row r="21" spans="2:7">
      <c r="B21" s="322" t="s">
        <v>41</v>
      </c>
      <c r="C21" s="142">
        <v>1</v>
      </c>
      <c r="D21" s="142"/>
      <c r="E21" s="142"/>
      <c r="F21" s="142"/>
      <c r="G21" s="142"/>
    </row>
    <row r="22" spans="2:7">
      <c r="B22" s="30" t="s">
        <v>761</v>
      </c>
      <c r="C22" s="48"/>
      <c r="D22" s="48"/>
      <c r="E22" s="48"/>
      <c r="F22" s="48"/>
      <c r="G22" s="48">
        <v>1</v>
      </c>
    </row>
    <row r="23" spans="2:7" ht="13.8">
      <c r="B23" s="118" t="s">
        <v>746</v>
      </c>
      <c r="C23" s="142"/>
      <c r="D23" s="142"/>
      <c r="E23" s="142"/>
      <c r="F23" s="142"/>
      <c r="G23" s="142"/>
    </row>
    <row r="24" spans="2:7">
      <c r="B24" s="30" t="s">
        <v>1580</v>
      </c>
      <c r="C24" s="48"/>
      <c r="D24" s="48"/>
      <c r="E24" s="48"/>
      <c r="F24" s="48"/>
      <c r="G24" s="48">
        <v>2</v>
      </c>
    </row>
    <row r="25" spans="2:7">
      <c r="B25" s="322" t="s">
        <v>522</v>
      </c>
      <c r="C25" s="142"/>
      <c r="D25" s="142"/>
      <c r="E25" s="142"/>
      <c r="F25" s="142"/>
      <c r="G25" s="142">
        <v>1</v>
      </c>
    </row>
    <row r="26" spans="2:7" ht="13.8">
      <c r="B26" s="21" t="s">
        <v>747</v>
      </c>
      <c r="C26" s="48"/>
      <c r="D26" s="48"/>
      <c r="E26" s="48"/>
      <c r="F26" s="48"/>
      <c r="G26" s="48"/>
    </row>
    <row r="27" spans="2:7">
      <c r="B27" s="406" t="s">
        <v>765</v>
      </c>
      <c r="C27" s="142"/>
      <c r="D27" s="142">
        <v>1</v>
      </c>
      <c r="E27" s="142">
        <v>1</v>
      </c>
      <c r="F27" s="142">
        <v>1</v>
      </c>
      <c r="G27" s="142"/>
    </row>
    <row r="28" spans="2:7" ht="13.8">
      <c r="B28" s="21" t="s">
        <v>748</v>
      </c>
      <c r="C28" s="48"/>
      <c r="D28" s="48"/>
      <c r="E28" s="48"/>
      <c r="F28" s="48"/>
      <c r="G28" s="48"/>
    </row>
    <row r="29" spans="2:7">
      <c r="B29" s="263" t="s">
        <v>1581</v>
      </c>
      <c r="C29" s="142"/>
      <c r="D29" s="142"/>
      <c r="E29" s="142"/>
      <c r="F29" s="142"/>
      <c r="G29" s="142">
        <v>1</v>
      </c>
    </row>
    <row r="30" spans="2:7">
      <c r="B30" s="263" t="s">
        <v>950</v>
      </c>
      <c r="C30" s="142"/>
      <c r="D30" s="142">
        <v>1</v>
      </c>
      <c r="E30" s="142"/>
      <c r="F30" s="142">
        <v>2</v>
      </c>
      <c r="G30" s="142">
        <v>1</v>
      </c>
    </row>
    <row r="31" spans="2:7">
      <c r="B31" s="322" t="s">
        <v>766</v>
      </c>
      <c r="C31" s="142">
        <v>2</v>
      </c>
      <c r="D31" s="142"/>
      <c r="E31" s="142"/>
      <c r="F31" s="142"/>
      <c r="G31" s="142"/>
    </row>
    <row r="32" spans="2:7" ht="13.8">
      <c r="B32" s="118" t="s">
        <v>749</v>
      </c>
      <c r="C32" s="142"/>
      <c r="D32" s="142"/>
      <c r="E32" s="142"/>
      <c r="F32" s="142"/>
      <c r="G32" s="142"/>
    </row>
    <row r="33" spans="2:7">
      <c r="B33" s="322" t="s">
        <v>767</v>
      </c>
      <c r="C33" s="142"/>
      <c r="D33" s="142"/>
      <c r="E33" s="142"/>
      <c r="F33" s="142"/>
      <c r="G33" s="142">
        <v>3</v>
      </c>
    </row>
    <row r="34" spans="2:7">
      <c r="B34" s="30" t="s">
        <v>768</v>
      </c>
      <c r="C34" s="48"/>
      <c r="D34" s="48"/>
      <c r="E34" s="48"/>
      <c r="F34" s="48"/>
      <c r="G34" s="48">
        <v>1</v>
      </c>
    </row>
    <row r="35" spans="2:7">
      <c r="B35" s="322" t="s">
        <v>458</v>
      </c>
      <c r="C35" s="142"/>
      <c r="D35" s="142"/>
      <c r="E35" s="142"/>
      <c r="F35" s="142"/>
      <c r="G35" s="142">
        <v>2</v>
      </c>
    </row>
    <row r="36" spans="2:7">
      <c r="B36" s="30" t="s">
        <v>770</v>
      </c>
      <c r="C36" s="48"/>
      <c r="D36" s="48"/>
      <c r="E36" s="48">
        <v>2</v>
      </c>
      <c r="F36" s="48"/>
      <c r="G36" s="48"/>
    </row>
    <row r="37" spans="2:7">
      <c r="B37" s="322" t="s">
        <v>806</v>
      </c>
      <c r="C37" s="142"/>
      <c r="D37" s="142"/>
      <c r="E37" s="142"/>
      <c r="F37" s="142">
        <v>1</v>
      </c>
      <c r="G37" s="142">
        <v>1</v>
      </c>
    </row>
    <row r="38" spans="2:7">
      <c r="B38" s="322" t="s">
        <v>772</v>
      </c>
      <c r="C38" s="322"/>
      <c r="D38" s="322"/>
      <c r="E38" s="322"/>
      <c r="F38" s="142">
        <v>1</v>
      </c>
      <c r="G38" s="142">
        <v>1</v>
      </c>
    </row>
    <row r="39" spans="2:7" ht="13.8">
      <c r="B39" s="21" t="s">
        <v>750</v>
      </c>
      <c r="C39" s="48"/>
      <c r="D39" s="48"/>
      <c r="E39" s="48"/>
      <c r="F39" s="48"/>
      <c r="G39" s="48"/>
    </row>
    <row r="40" spans="2:7">
      <c r="B40" s="322" t="s">
        <v>519</v>
      </c>
      <c r="C40" s="142"/>
      <c r="D40" s="142"/>
      <c r="E40" s="142">
        <v>1</v>
      </c>
      <c r="F40" s="142"/>
      <c r="G40" s="142">
        <v>1</v>
      </c>
    </row>
    <row r="41" spans="2:7">
      <c r="B41" s="322" t="s">
        <v>1582</v>
      </c>
      <c r="C41" s="142"/>
      <c r="D41" s="142"/>
      <c r="E41" s="142"/>
      <c r="F41" s="142"/>
      <c r="G41" s="142">
        <v>1</v>
      </c>
    </row>
    <row r="42" spans="2:7">
      <c r="B42" s="30" t="s">
        <v>773</v>
      </c>
      <c r="C42" s="48"/>
      <c r="D42" s="48"/>
      <c r="E42" s="48">
        <v>2</v>
      </c>
      <c r="F42" s="48">
        <v>2</v>
      </c>
      <c r="G42" s="48">
        <v>4</v>
      </c>
    </row>
    <row r="43" spans="2:7">
      <c r="B43" s="322" t="s">
        <v>774</v>
      </c>
      <c r="C43" s="142"/>
      <c r="D43" s="142"/>
      <c r="E43" s="142"/>
      <c r="F43" s="142"/>
      <c r="G43" s="142">
        <v>1</v>
      </c>
    </row>
    <row r="44" spans="2:7" ht="13.8">
      <c r="B44" s="21" t="s">
        <v>751</v>
      </c>
      <c r="C44" s="48"/>
      <c r="D44" s="48"/>
      <c r="E44" s="48"/>
      <c r="F44" s="48"/>
      <c r="G44" s="48"/>
    </row>
    <row r="45" spans="2:7">
      <c r="B45" s="322" t="s">
        <v>775</v>
      </c>
      <c r="C45" s="142">
        <v>2</v>
      </c>
      <c r="D45" s="142">
        <v>1</v>
      </c>
      <c r="E45" s="142">
        <v>1</v>
      </c>
      <c r="F45" s="142">
        <v>1</v>
      </c>
      <c r="G45" s="142">
        <v>5</v>
      </c>
    </row>
    <row r="46" spans="2:7">
      <c r="B46" s="30" t="s">
        <v>1049</v>
      </c>
      <c r="C46" s="48"/>
      <c r="D46" s="48">
        <v>1</v>
      </c>
      <c r="E46" s="48">
        <v>1</v>
      </c>
      <c r="F46" s="48"/>
      <c r="G46" s="48"/>
    </row>
    <row r="47" spans="2:7">
      <c r="B47" s="322" t="s">
        <v>1050</v>
      </c>
      <c r="C47" s="142"/>
      <c r="D47" s="142"/>
      <c r="E47" s="142">
        <v>2</v>
      </c>
      <c r="F47" s="142">
        <v>1</v>
      </c>
      <c r="G47" s="142">
        <v>2</v>
      </c>
    </row>
    <row r="48" spans="2:7">
      <c r="B48" s="30" t="s">
        <v>776</v>
      </c>
      <c r="C48" s="48">
        <v>1</v>
      </c>
      <c r="D48" s="48">
        <v>1</v>
      </c>
      <c r="E48" s="48"/>
      <c r="F48" s="48">
        <v>6</v>
      </c>
      <c r="G48" s="48">
        <v>12</v>
      </c>
    </row>
    <row r="49" spans="2:7">
      <c r="B49" s="322" t="s">
        <v>777</v>
      </c>
      <c r="C49" s="142">
        <v>1</v>
      </c>
      <c r="D49" s="142">
        <v>1</v>
      </c>
      <c r="E49" s="142">
        <v>1</v>
      </c>
      <c r="F49" s="142"/>
      <c r="G49" s="142"/>
    </row>
    <row r="50" spans="2:7">
      <c r="B50" s="322" t="s">
        <v>778</v>
      </c>
      <c r="C50" s="142">
        <v>4</v>
      </c>
      <c r="D50" s="142">
        <v>1</v>
      </c>
      <c r="E50" s="142"/>
      <c r="F50" s="142">
        <v>1</v>
      </c>
      <c r="G50" s="142">
        <v>4</v>
      </c>
    </row>
    <row r="51" spans="2:7" ht="13.8">
      <c r="B51" s="21" t="s">
        <v>752</v>
      </c>
      <c r="C51" s="48"/>
      <c r="D51" s="48"/>
      <c r="E51" s="48"/>
      <c r="F51" s="48"/>
      <c r="G51" s="48"/>
    </row>
    <row r="52" spans="2:7">
      <c r="B52" s="30" t="s">
        <v>781</v>
      </c>
      <c r="C52" s="48"/>
      <c r="D52" s="48"/>
      <c r="E52" s="48"/>
      <c r="F52" s="48">
        <v>1</v>
      </c>
      <c r="G52" s="48"/>
    </row>
    <row r="53" spans="2:7">
      <c r="B53" s="322" t="s">
        <v>782</v>
      </c>
      <c r="C53" s="142">
        <v>1</v>
      </c>
      <c r="D53" s="142"/>
      <c r="E53" s="142"/>
      <c r="F53" s="142"/>
      <c r="G53" s="142"/>
    </row>
    <row r="54" spans="2:7" ht="13.8">
      <c r="B54" s="21" t="s">
        <v>753</v>
      </c>
      <c r="C54" s="48"/>
      <c r="D54" s="48"/>
      <c r="E54" s="48"/>
      <c r="F54" s="48"/>
      <c r="G54" s="48"/>
    </row>
    <row r="55" spans="2:7">
      <c r="B55" s="322" t="s">
        <v>785</v>
      </c>
      <c r="C55" s="142"/>
      <c r="D55" s="142"/>
      <c r="E55" s="142"/>
      <c r="F55" s="142"/>
      <c r="G55" s="142">
        <v>1</v>
      </c>
    </row>
    <row r="56" spans="2:7">
      <c r="B56" s="322" t="s">
        <v>753</v>
      </c>
      <c r="C56" s="142">
        <v>11</v>
      </c>
      <c r="D56" s="142">
        <v>5</v>
      </c>
      <c r="E56" s="142">
        <v>2</v>
      </c>
      <c r="F56" s="142">
        <v>12</v>
      </c>
      <c r="G56" s="142">
        <v>15</v>
      </c>
    </row>
  </sheetData>
  <mergeCells count="3">
    <mergeCell ref="C4:G4"/>
    <mergeCell ref="A1:H1"/>
    <mergeCell ref="A2:H2"/>
  </mergeCells>
  <phoneticPr fontId="2" type="noConversion"/>
  <pageMargins left="1.23" right="0.42" top="0.49" bottom="0.5" header="0.35" footer="0.28000000000000003"/>
  <pageSetup paperSize="9" orientation="portrait" r:id="rId1"/>
  <headerFooter alignWithMargins="0">
    <oddFooter>&amp;A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6" sqref="A6:I6"/>
    </sheetView>
  </sheetViews>
  <sheetFormatPr defaultColWidth="9.109375" defaultRowHeight="13.2"/>
  <cols>
    <col min="1" max="1" width="5.6640625" style="30" customWidth="1"/>
    <col min="2" max="2" width="23.5546875" style="210" customWidth="1"/>
    <col min="3" max="4" width="9.109375" style="210"/>
    <col min="5" max="5" width="8.6640625" style="210" customWidth="1"/>
    <col min="6" max="6" width="9.109375" style="11"/>
    <col min="7" max="7" width="9.6640625" style="11" customWidth="1"/>
    <col min="8" max="16384" width="9.109375" style="30"/>
  </cols>
  <sheetData>
    <row r="1" spans="1:8" s="23" customFormat="1" ht="24" customHeight="1">
      <c r="A1" s="651" t="s">
        <v>47</v>
      </c>
      <c r="B1" s="651"/>
      <c r="C1" s="651"/>
      <c r="D1" s="651"/>
      <c r="E1" s="651"/>
      <c r="F1" s="651"/>
      <c r="G1" s="651"/>
      <c r="H1" s="651"/>
    </row>
    <row r="2" spans="1:8" s="23" customFormat="1" ht="15">
      <c r="A2" s="651" t="s">
        <v>48</v>
      </c>
      <c r="B2" s="651"/>
      <c r="C2" s="651"/>
      <c r="D2" s="651"/>
      <c r="E2" s="651"/>
      <c r="F2" s="651"/>
      <c r="G2" s="651"/>
      <c r="H2" s="651"/>
    </row>
    <row r="4" spans="1:8" ht="13.8">
      <c r="B4" s="404" t="s">
        <v>341</v>
      </c>
      <c r="C4" s="704" t="s">
        <v>454</v>
      </c>
      <c r="D4" s="704"/>
      <c r="E4" s="704"/>
      <c r="F4" s="704"/>
      <c r="G4" s="704"/>
    </row>
    <row r="5" spans="1:8" ht="13.8">
      <c r="B5" s="137"/>
      <c r="C5" s="124">
        <v>2018</v>
      </c>
      <c r="D5" s="124">
        <v>2019</v>
      </c>
      <c r="E5" s="124">
        <v>2020</v>
      </c>
      <c r="F5" s="124">
        <v>2021</v>
      </c>
      <c r="G5" s="124">
        <v>2022</v>
      </c>
    </row>
    <row r="6" spans="1:8" ht="13.8">
      <c r="B6" s="118" t="s">
        <v>754</v>
      </c>
      <c r="C6" s="142"/>
      <c r="D6" s="322"/>
      <c r="E6" s="322"/>
      <c r="F6" s="142"/>
      <c r="G6" s="142"/>
    </row>
    <row r="7" spans="1:8">
      <c r="B7" s="322" t="s">
        <v>786</v>
      </c>
      <c r="C7" s="142">
        <v>4</v>
      </c>
      <c r="D7" s="142"/>
      <c r="E7" s="142">
        <v>2</v>
      </c>
      <c r="F7" s="142">
        <v>2</v>
      </c>
      <c r="G7" s="142"/>
    </row>
    <row r="8" spans="1:8">
      <c r="B8" s="30" t="s">
        <v>787</v>
      </c>
      <c r="C8" s="48">
        <v>1</v>
      </c>
      <c r="D8" s="48"/>
      <c r="E8" s="48">
        <v>2</v>
      </c>
      <c r="F8" s="48">
        <v>2</v>
      </c>
      <c r="G8" s="48">
        <v>1</v>
      </c>
    </row>
    <row r="9" spans="1:8">
      <c r="B9" s="322" t="s">
        <v>1051</v>
      </c>
      <c r="C9" s="142"/>
      <c r="D9" s="142">
        <v>1</v>
      </c>
      <c r="E9" s="142"/>
      <c r="F9" s="142">
        <v>2</v>
      </c>
      <c r="G9" s="142"/>
    </row>
    <row r="10" spans="1:8">
      <c r="B10" s="30" t="s">
        <v>789</v>
      </c>
      <c r="C10" s="48"/>
      <c r="D10" s="48"/>
      <c r="E10" s="48">
        <v>1</v>
      </c>
      <c r="F10" s="48"/>
      <c r="G10" s="48">
        <v>2</v>
      </c>
    </row>
    <row r="11" spans="1:8">
      <c r="B11" s="322" t="s">
        <v>790</v>
      </c>
      <c r="C11" s="142"/>
      <c r="D11" s="142"/>
      <c r="E11" s="142"/>
      <c r="F11" s="142">
        <v>3</v>
      </c>
      <c r="G11" s="142">
        <v>1</v>
      </c>
    </row>
    <row r="12" spans="1:8">
      <c r="B12" s="30" t="s">
        <v>520</v>
      </c>
      <c r="C12" s="48">
        <v>1</v>
      </c>
      <c r="D12" s="48"/>
      <c r="E12" s="48">
        <v>1</v>
      </c>
      <c r="F12" s="48">
        <v>6</v>
      </c>
      <c r="G12" s="48">
        <v>3</v>
      </c>
    </row>
    <row r="13" spans="1:8">
      <c r="B13" s="322" t="s">
        <v>1583</v>
      </c>
      <c r="C13" s="142"/>
      <c r="D13" s="142"/>
      <c r="E13" s="142"/>
      <c r="F13" s="142"/>
      <c r="G13" s="142">
        <v>2</v>
      </c>
    </row>
    <row r="14" spans="1:8" ht="13.8">
      <c r="B14" s="21" t="s">
        <v>755</v>
      </c>
      <c r="C14" s="48"/>
      <c r="D14" s="48"/>
      <c r="E14" s="48"/>
      <c r="F14" s="48"/>
      <c r="G14" s="48"/>
    </row>
    <row r="15" spans="1:8">
      <c r="B15" s="322" t="s">
        <v>1046</v>
      </c>
      <c r="C15" s="142">
        <v>1</v>
      </c>
      <c r="D15" s="142"/>
      <c r="E15" s="142"/>
      <c r="F15" s="142">
        <v>1</v>
      </c>
      <c r="G15" s="142">
        <v>1</v>
      </c>
    </row>
    <row r="16" spans="1:8">
      <c r="B16" s="30" t="s">
        <v>792</v>
      </c>
      <c r="C16" s="48"/>
      <c r="D16" s="48"/>
      <c r="E16" s="48">
        <v>1</v>
      </c>
      <c r="F16" s="48"/>
      <c r="G16" s="48">
        <v>1</v>
      </c>
    </row>
    <row r="17" spans="2:7" ht="13.8">
      <c r="B17" s="118" t="s">
        <v>756</v>
      </c>
      <c r="C17" s="142"/>
      <c r="D17" s="142"/>
      <c r="E17" s="142"/>
      <c r="F17" s="142"/>
      <c r="G17" s="142"/>
    </row>
    <row r="18" spans="2:7">
      <c r="B18" s="30" t="s">
        <v>253</v>
      </c>
      <c r="C18" s="48"/>
      <c r="D18" s="48"/>
      <c r="E18" s="48"/>
      <c r="F18" s="48"/>
      <c r="G18" s="48"/>
    </row>
    <row r="19" spans="2:7">
      <c r="B19" s="322" t="s">
        <v>254</v>
      </c>
      <c r="C19" s="142"/>
      <c r="D19" s="142"/>
      <c r="E19" s="142"/>
      <c r="F19" s="142"/>
      <c r="G19" s="142"/>
    </row>
    <row r="20" spans="2:7">
      <c r="B20" s="322" t="s">
        <v>1053</v>
      </c>
      <c r="C20" s="142"/>
      <c r="D20" s="142">
        <v>1</v>
      </c>
      <c r="E20" s="142"/>
      <c r="F20" s="142"/>
      <c r="G20" s="142"/>
    </row>
    <row r="21" spans="2:7">
      <c r="B21" s="322" t="s">
        <v>1054</v>
      </c>
      <c r="C21" s="142"/>
      <c r="D21" s="142"/>
      <c r="E21" s="142">
        <v>1</v>
      </c>
      <c r="F21" s="142"/>
      <c r="G21" s="142"/>
    </row>
    <row r="22" spans="2:7">
      <c r="B22" s="322" t="s">
        <v>255</v>
      </c>
      <c r="C22" s="48"/>
      <c r="D22" s="48"/>
      <c r="E22" s="48"/>
      <c r="F22" s="48">
        <v>1</v>
      </c>
      <c r="G22" s="48">
        <v>3</v>
      </c>
    </row>
    <row r="23" spans="2:7">
      <c r="B23" s="322" t="s">
        <v>1537</v>
      </c>
      <c r="C23" s="142"/>
      <c r="D23" s="142"/>
      <c r="E23" s="142"/>
      <c r="F23" s="142">
        <v>1</v>
      </c>
      <c r="G23" s="142">
        <v>1</v>
      </c>
    </row>
    <row r="24" spans="2:7" ht="13.8">
      <c r="B24" s="21" t="s">
        <v>757</v>
      </c>
      <c r="C24" s="48"/>
      <c r="D24" s="48"/>
      <c r="E24" s="48"/>
      <c r="F24" s="48"/>
      <c r="G24" s="48"/>
    </row>
    <row r="25" spans="2:7">
      <c r="B25" s="263" t="s">
        <v>256</v>
      </c>
      <c r="C25" s="142"/>
      <c r="D25" s="142"/>
      <c r="E25" s="142"/>
      <c r="F25" s="142"/>
      <c r="G25" s="142"/>
    </row>
    <row r="26" spans="2:7">
      <c r="B26" s="369" t="s">
        <v>257</v>
      </c>
      <c r="C26" s="48"/>
      <c r="D26" s="48"/>
      <c r="E26" s="48"/>
      <c r="F26" s="48"/>
      <c r="G26" s="48"/>
    </row>
    <row r="27" spans="2:7">
      <c r="B27" s="322" t="s">
        <v>258</v>
      </c>
      <c r="C27" s="142"/>
      <c r="D27" s="142"/>
      <c r="E27" s="142"/>
      <c r="F27" s="142"/>
      <c r="G27" s="142"/>
    </row>
    <row r="28" spans="2:7">
      <c r="B28" s="369" t="s">
        <v>1055</v>
      </c>
      <c r="C28" s="48"/>
      <c r="D28" s="48"/>
      <c r="E28" s="48"/>
      <c r="F28" s="48">
        <v>1</v>
      </c>
      <c r="G28" s="48">
        <v>1</v>
      </c>
    </row>
    <row r="29" spans="2:7">
      <c r="B29" s="322" t="s">
        <v>259</v>
      </c>
      <c r="C29" s="142"/>
      <c r="D29" s="142">
        <v>2</v>
      </c>
      <c r="E29" s="142"/>
      <c r="F29" s="142">
        <v>1</v>
      </c>
      <c r="G29" s="142">
        <v>2</v>
      </c>
    </row>
    <row r="30" spans="2:7">
      <c r="B30" s="322" t="s">
        <v>1538</v>
      </c>
      <c r="C30" s="142"/>
      <c r="D30" s="142"/>
      <c r="E30" s="142"/>
      <c r="F30" s="142">
        <v>2</v>
      </c>
      <c r="G30" s="142">
        <v>1</v>
      </c>
    </row>
  </sheetData>
  <mergeCells count="3">
    <mergeCell ref="C4:G4"/>
    <mergeCell ref="A1:H1"/>
    <mergeCell ref="A2:H2"/>
  </mergeCells>
  <phoneticPr fontId="2" type="noConversion"/>
  <pageMargins left="1.31" right="0.44" top="0.49" bottom="0.5" header="0.35" footer="0.28000000000000003"/>
  <pageSetup paperSize="9" orientation="portrait" r:id="rId1"/>
  <headerFooter alignWithMargins="0">
    <oddFooter>&amp;A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4"/>
  <sheetViews>
    <sheetView workbookViewId="0">
      <selection activeCell="A6" sqref="A6:I6"/>
    </sheetView>
  </sheetViews>
  <sheetFormatPr defaultColWidth="9.109375" defaultRowHeight="13.2"/>
  <cols>
    <col min="1" max="1" width="6.88671875" style="210" customWidth="1"/>
    <col min="2" max="2" width="5.88671875" style="210" customWidth="1"/>
    <col min="3" max="3" width="5.5546875" style="210" customWidth="1"/>
    <col min="4" max="4" width="6.44140625" style="210" customWidth="1"/>
    <col min="5" max="5" width="7" style="210" customWidth="1"/>
    <col min="6" max="10" width="6.109375" style="210" customWidth="1"/>
    <col min="11" max="11" width="6.88671875" style="210" customWidth="1"/>
    <col min="12" max="12" width="6.109375" style="210" customWidth="1"/>
    <col min="13" max="13" width="7" style="210" customWidth="1"/>
    <col min="14" max="14" width="6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2:39" s="1" customFormat="1" ht="15">
      <c r="B2" s="530" t="s">
        <v>51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s="1" customFormat="1" ht="15">
      <c r="B3" s="530" t="s">
        <v>1372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5" spans="2:39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2:39" s="4" customFormat="1" ht="13.8">
      <c r="C7" s="126">
        <v>2018</v>
      </c>
      <c r="D7" s="121">
        <v>543</v>
      </c>
      <c r="E7" s="118">
        <v>41.2</v>
      </c>
      <c r="F7" s="121">
        <v>257</v>
      </c>
      <c r="G7" s="121">
        <v>47</v>
      </c>
      <c r="H7" s="121">
        <v>286</v>
      </c>
      <c r="I7" s="121">
        <v>53</v>
      </c>
      <c r="J7" s="121">
        <v>387</v>
      </c>
      <c r="K7" s="127">
        <v>42.4</v>
      </c>
      <c r="L7" s="121">
        <v>156</v>
      </c>
      <c r="M7" s="127">
        <v>38.6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558</v>
      </c>
      <c r="E8" s="118">
        <v>42.3</v>
      </c>
      <c r="F8" s="121">
        <v>279</v>
      </c>
      <c r="G8" s="121">
        <v>50</v>
      </c>
      <c r="H8" s="121">
        <v>279</v>
      </c>
      <c r="I8" s="121">
        <v>50</v>
      </c>
      <c r="J8" s="121">
        <v>369</v>
      </c>
      <c r="K8" s="127">
        <v>40.1</v>
      </c>
      <c r="L8" s="121">
        <v>189</v>
      </c>
      <c r="M8" s="127">
        <v>46.8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>
        <v>146</v>
      </c>
      <c r="E9" s="128">
        <v>11</v>
      </c>
      <c r="F9" s="121">
        <v>70</v>
      </c>
      <c r="G9" s="121">
        <v>48</v>
      </c>
      <c r="H9" s="121">
        <v>76</v>
      </c>
      <c r="I9" s="121">
        <v>52</v>
      </c>
      <c r="J9" s="121">
        <v>90</v>
      </c>
      <c r="K9" s="127">
        <v>9.6999999999999993</v>
      </c>
      <c r="L9" s="121">
        <v>56</v>
      </c>
      <c r="M9" s="127">
        <v>13.8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>
        <v>135</v>
      </c>
      <c r="E10" s="118">
        <v>10.199999999999999</v>
      </c>
      <c r="F10" s="121">
        <v>65</v>
      </c>
      <c r="G10" s="121">
        <v>48</v>
      </c>
      <c r="H10" s="121">
        <v>70</v>
      </c>
      <c r="I10" s="121">
        <v>52</v>
      </c>
      <c r="J10" s="121">
        <v>88</v>
      </c>
      <c r="K10" s="127">
        <v>9.5</v>
      </c>
      <c r="L10" s="121">
        <v>47</v>
      </c>
      <c r="M10" s="127">
        <v>11.6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>
        <v>643</v>
      </c>
      <c r="E11" s="118">
        <v>48.3</v>
      </c>
      <c r="F11" s="121">
        <v>315</v>
      </c>
      <c r="G11" s="121">
        <v>49</v>
      </c>
      <c r="H11" s="121">
        <v>328</v>
      </c>
      <c r="I11" s="121">
        <v>51</v>
      </c>
      <c r="J11" s="121">
        <v>442</v>
      </c>
      <c r="K11" s="127">
        <v>53.5</v>
      </c>
      <c r="L11" s="121">
        <v>201</v>
      </c>
      <c r="M11" s="127">
        <v>50.5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 ht="11.4"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 ht="11.4"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 ht="11.4"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4" customFormat="1" ht="11.4">
      <c r="P15" s="5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39" s="1" customFormat="1" ht="14.25" customHeight="1">
      <c r="B16" s="530" t="s">
        <v>829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7"/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1" customFormat="1" ht="15">
      <c r="B17" s="530" t="s">
        <v>1373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9" s="4" customFormat="1" ht="13.8">
      <c r="C21" s="126">
        <v>2018</v>
      </c>
      <c r="D21" s="118">
        <v>61</v>
      </c>
      <c r="E21" s="118">
        <v>261</v>
      </c>
      <c r="F21" s="118">
        <v>149</v>
      </c>
      <c r="G21" s="118">
        <v>23</v>
      </c>
      <c r="H21" s="118">
        <v>5</v>
      </c>
      <c r="I21" s="118">
        <v>9</v>
      </c>
      <c r="J21" s="118">
        <v>9</v>
      </c>
      <c r="K21" s="118">
        <v>6</v>
      </c>
      <c r="L21" s="118">
        <v>4</v>
      </c>
      <c r="M21" s="118">
        <v>16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9" s="4" customFormat="1" ht="13.8">
      <c r="C22" s="126">
        <v>2019</v>
      </c>
      <c r="D22" s="118">
        <v>55</v>
      </c>
      <c r="E22" s="118">
        <v>188</v>
      </c>
      <c r="F22" s="118">
        <v>191</v>
      </c>
      <c r="G22" s="118">
        <v>27</v>
      </c>
      <c r="H22" s="118">
        <v>12</v>
      </c>
      <c r="I22" s="118">
        <v>7</v>
      </c>
      <c r="J22" s="118">
        <v>12</v>
      </c>
      <c r="K22" s="118">
        <v>8</v>
      </c>
      <c r="L22" s="118">
        <v>14</v>
      </c>
      <c r="M22" s="118">
        <v>44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9" s="4" customFormat="1" ht="13.8">
      <c r="C23" s="126">
        <v>2020</v>
      </c>
      <c r="D23" s="118">
        <v>18</v>
      </c>
      <c r="E23" s="118">
        <v>72</v>
      </c>
      <c r="F23" s="118">
        <v>35</v>
      </c>
      <c r="G23" s="118">
        <v>3</v>
      </c>
      <c r="H23" s="118">
        <v>3</v>
      </c>
      <c r="I23" s="118">
        <v>1</v>
      </c>
      <c r="J23" s="118">
        <v>4</v>
      </c>
      <c r="K23" s="118">
        <v>1</v>
      </c>
      <c r="L23" s="118">
        <v>2</v>
      </c>
      <c r="M23" s="118">
        <v>7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9" s="4" customFormat="1" ht="13.8">
      <c r="C24" s="126">
        <v>2021</v>
      </c>
      <c r="D24" s="118">
        <v>14</v>
      </c>
      <c r="E24" s="118">
        <v>60</v>
      </c>
      <c r="F24" s="118">
        <v>42</v>
      </c>
      <c r="G24" s="118">
        <v>9</v>
      </c>
      <c r="H24" s="118">
        <v>3</v>
      </c>
      <c r="I24" s="118">
        <v>1</v>
      </c>
      <c r="J24" s="118">
        <v>2</v>
      </c>
      <c r="K24" s="118">
        <v>1</v>
      </c>
      <c r="L24" s="118"/>
      <c r="M24" s="118">
        <v>3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9" s="4" customFormat="1" ht="13.8">
      <c r="C25" s="126">
        <v>2022</v>
      </c>
      <c r="D25" s="118">
        <v>40</v>
      </c>
      <c r="E25" s="118">
        <v>257</v>
      </c>
      <c r="F25" s="118">
        <v>225</v>
      </c>
      <c r="G25" s="118">
        <v>53</v>
      </c>
      <c r="H25" s="118">
        <v>10</v>
      </c>
      <c r="I25" s="118">
        <v>7</v>
      </c>
      <c r="J25" s="118">
        <v>6</v>
      </c>
      <c r="K25" s="118">
        <v>8</v>
      </c>
      <c r="L25" s="118">
        <v>4</v>
      </c>
      <c r="M25" s="118">
        <v>33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4" customFormat="1" ht="11.4"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1" customFormat="1" ht="15">
      <c r="A30" s="530" t="s">
        <v>161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1" customFormat="1" ht="15">
      <c r="A31" s="530" t="s">
        <v>1374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4" customFormat="1" ht="11.4"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22.8">
      <c r="A33" s="193" t="s">
        <v>454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42">
        <v>41</v>
      </c>
      <c r="C34" s="142">
        <v>41</v>
      </c>
      <c r="D34" s="142">
        <v>62</v>
      </c>
      <c r="E34" s="142">
        <v>77</v>
      </c>
      <c r="F34" s="142">
        <v>91</v>
      </c>
      <c r="G34" s="142">
        <v>65</v>
      </c>
      <c r="H34" s="142">
        <v>48</v>
      </c>
      <c r="I34" s="142">
        <v>27</v>
      </c>
      <c r="J34" s="142">
        <v>21</v>
      </c>
      <c r="K34" s="142">
        <v>20</v>
      </c>
      <c r="L34" s="142">
        <v>22</v>
      </c>
      <c r="M34" s="142">
        <v>28</v>
      </c>
      <c r="N34" s="142">
        <f>SUM(B34:M34)</f>
        <v>543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42">
        <v>35</v>
      </c>
      <c r="C35" s="142">
        <v>46</v>
      </c>
      <c r="D35" s="142">
        <v>75</v>
      </c>
      <c r="E35" s="142">
        <v>86</v>
      </c>
      <c r="F35" s="142">
        <v>73</v>
      </c>
      <c r="G35" s="142">
        <v>59</v>
      </c>
      <c r="H35" s="142">
        <v>44</v>
      </c>
      <c r="I35" s="142">
        <v>44</v>
      </c>
      <c r="J35" s="142">
        <v>23</v>
      </c>
      <c r="K35" s="142">
        <v>24</v>
      </c>
      <c r="L35" s="142">
        <v>16</v>
      </c>
      <c r="M35" s="142">
        <v>27</v>
      </c>
      <c r="N35" s="142">
        <f>SUM(B35:M35)</f>
        <v>552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>
        <v>36</v>
      </c>
      <c r="C36" s="142">
        <v>34</v>
      </c>
      <c r="D36" s="142">
        <v>17</v>
      </c>
      <c r="E36" s="142">
        <v>2</v>
      </c>
      <c r="F36" s="142">
        <v>8</v>
      </c>
      <c r="G36" s="142">
        <v>7</v>
      </c>
      <c r="H36" s="142">
        <v>7</v>
      </c>
      <c r="I36" s="142">
        <v>12</v>
      </c>
      <c r="J36" s="142">
        <v>3</v>
      </c>
      <c r="K36" s="142">
        <v>7</v>
      </c>
      <c r="L36" s="142">
        <v>6</v>
      </c>
      <c r="M36" s="142">
        <v>2</v>
      </c>
      <c r="N36" s="142">
        <f>SUM(B36:M36)</f>
        <v>141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>
        <v>2</v>
      </c>
      <c r="C37" s="142">
        <v>11</v>
      </c>
      <c r="D37" s="142">
        <v>15</v>
      </c>
      <c r="E37" s="142">
        <v>16</v>
      </c>
      <c r="F37" s="142">
        <v>11</v>
      </c>
      <c r="G37" s="142">
        <v>8</v>
      </c>
      <c r="H37" s="142">
        <v>17</v>
      </c>
      <c r="I37" s="142">
        <v>14</v>
      </c>
      <c r="J37" s="142">
        <v>11</v>
      </c>
      <c r="K37" s="142">
        <v>9</v>
      </c>
      <c r="L37" s="142">
        <v>7</v>
      </c>
      <c r="M37" s="142">
        <v>18</v>
      </c>
      <c r="N37" s="142">
        <f>SUM(B37:M37)</f>
        <v>139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>
        <v>28</v>
      </c>
      <c r="C38" s="142">
        <v>26</v>
      </c>
      <c r="D38" s="142">
        <v>100</v>
      </c>
      <c r="E38" s="142">
        <v>132</v>
      </c>
      <c r="F38" s="142">
        <v>145</v>
      </c>
      <c r="G38" s="142">
        <v>77</v>
      </c>
      <c r="H38" s="142">
        <v>41</v>
      </c>
      <c r="I38" s="142">
        <v>23</v>
      </c>
      <c r="J38" s="142">
        <v>20</v>
      </c>
      <c r="K38" s="142">
        <v>13</v>
      </c>
      <c r="L38" s="142">
        <v>14</v>
      </c>
      <c r="M38" s="142">
        <v>20</v>
      </c>
      <c r="N38" s="142">
        <f>SUM(B38:M38)</f>
        <v>639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43" spans="1:39" ht="25.5" customHeight="1"/>
    <row r="44" spans="1:39" ht="51.75" customHeight="1"/>
  </sheetData>
  <mergeCells count="9">
    <mergeCell ref="B17:N17"/>
    <mergeCell ref="A30:N30"/>
    <mergeCell ref="A31:N31"/>
    <mergeCell ref="B2:N2"/>
    <mergeCell ref="B3:N3"/>
    <mergeCell ref="C5:C6"/>
    <mergeCell ref="D5:D6"/>
    <mergeCell ref="E5:E6"/>
    <mergeCell ref="B16:N16"/>
  </mergeCells>
  <phoneticPr fontId="0" type="noConversion"/>
  <pageMargins left="1.08" right="0.31" top="0.4" bottom="0.5" header="0.35" footer="0.28000000000000003"/>
  <pageSetup paperSize="9" orientation="portrait" r:id="rId1"/>
  <headerFooter alignWithMargins="0">
    <oddFooter>&amp;A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8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6.5546875" style="30" customWidth="1"/>
    <col min="12" max="12" width="6.44140625" style="30" customWidth="1"/>
    <col min="13" max="16384" width="9.109375" style="30"/>
  </cols>
  <sheetData>
    <row r="2" spans="1:12" s="23" customFormat="1" ht="15">
      <c r="A2" s="566" t="s">
        <v>162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s="23" customFormat="1" ht="15">
      <c r="A3" s="566" t="s">
        <v>1375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4" spans="1:12" ht="8.25" customHeight="1"/>
    <row r="5" spans="1:12" ht="15.75" customHeight="1">
      <c r="A5" s="536" t="s">
        <v>71</v>
      </c>
      <c r="B5" s="536"/>
      <c r="C5" s="680">
        <v>2018</v>
      </c>
      <c r="D5" s="680"/>
      <c r="E5" s="680">
        <v>2019</v>
      </c>
      <c r="F5" s="680"/>
      <c r="G5" s="680">
        <v>2020</v>
      </c>
      <c r="H5" s="680"/>
      <c r="I5" s="680">
        <v>2021</v>
      </c>
      <c r="J5" s="680"/>
      <c r="K5" s="680">
        <v>2022</v>
      </c>
      <c r="L5" s="680"/>
    </row>
    <row r="6" spans="1:12" s="213" customFormat="1" ht="40.5" customHeight="1">
      <c r="A6" s="537"/>
      <c r="B6" s="538"/>
      <c r="C6" s="214" t="s">
        <v>72</v>
      </c>
      <c r="D6" s="182" t="s">
        <v>444</v>
      </c>
      <c r="E6" s="214" t="s">
        <v>72</v>
      </c>
      <c r="F6" s="182" t="s">
        <v>444</v>
      </c>
      <c r="G6" s="214" t="s">
        <v>72</v>
      </c>
      <c r="H6" s="182" t="s">
        <v>444</v>
      </c>
      <c r="I6" s="214" t="s">
        <v>72</v>
      </c>
      <c r="J6" s="182" t="s">
        <v>444</v>
      </c>
      <c r="K6" s="214" t="s">
        <v>72</v>
      </c>
      <c r="L6" s="182" t="s">
        <v>444</v>
      </c>
    </row>
    <row r="7" spans="1:12" s="137" customFormat="1" ht="52.5" customHeight="1">
      <c r="A7" s="540" t="s">
        <v>73</v>
      </c>
      <c r="B7" s="540"/>
      <c r="C7" s="48">
        <v>240</v>
      </c>
      <c r="D7" s="54">
        <v>44.2</v>
      </c>
      <c r="E7" s="48">
        <v>209</v>
      </c>
      <c r="F7" s="54">
        <v>37.5</v>
      </c>
      <c r="G7" s="48">
        <v>59</v>
      </c>
      <c r="H7" s="54">
        <v>40.4</v>
      </c>
      <c r="I7" s="48">
        <v>46</v>
      </c>
      <c r="J7" s="54">
        <v>34.1</v>
      </c>
      <c r="K7" s="48">
        <v>173</v>
      </c>
      <c r="L7" s="54">
        <v>26.9</v>
      </c>
    </row>
    <row r="8" spans="1:12" s="137" customFormat="1">
      <c r="A8" s="541" t="s">
        <v>1019</v>
      </c>
      <c r="B8" s="541"/>
      <c r="C8" s="142">
        <v>196</v>
      </c>
      <c r="D8" s="143">
        <v>36.1</v>
      </c>
      <c r="E8" s="142">
        <v>167</v>
      </c>
      <c r="F8" s="143">
        <v>29.9</v>
      </c>
      <c r="G8" s="142">
        <v>52</v>
      </c>
      <c r="H8" s="143">
        <v>35.6</v>
      </c>
      <c r="I8" s="142">
        <v>54</v>
      </c>
      <c r="J8" s="143">
        <v>40</v>
      </c>
      <c r="K8" s="142">
        <v>251</v>
      </c>
      <c r="L8" s="143">
        <v>39</v>
      </c>
    </row>
    <row r="9" spans="1:12" s="55" customFormat="1" ht="26.25" customHeight="1">
      <c r="A9" s="540" t="s">
        <v>75</v>
      </c>
      <c r="B9" s="540"/>
      <c r="C9" s="57">
        <v>58</v>
      </c>
      <c r="D9" s="58">
        <v>10.7</v>
      </c>
      <c r="E9" s="57">
        <v>90</v>
      </c>
      <c r="F9" s="58">
        <v>16.100000000000001</v>
      </c>
      <c r="G9" s="57">
        <v>19</v>
      </c>
      <c r="H9" s="58">
        <v>13</v>
      </c>
      <c r="I9" s="57">
        <v>28</v>
      </c>
      <c r="J9" s="58">
        <v>20.7</v>
      </c>
      <c r="K9" s="57">
        <v>157</v>
      </c>
      <c r="L9" s="58">
        <v>24.4</v>
      </c>
    </row>
    <row r="10" spans="1:12" s="55" customFormat="1" ht="24" customHeight="1">
      <c r="A10" s="541" t="s">
        <v>76</v>
      </c>
      <c r="B10" s="541"/>
      <c r="C10" s="145">
        <v>1</v>
      </c>
      <c r="D10" s="146">
        <v>0.2</v>
      </c>
      <c r="E10" s="145">
        <v>1</v>
      </c>
      <c r="F10" s="146">
        <v>0.2</v>
      </c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>
        <v>1</v>
      </c>
      <c r="L11" s="58">
        <v>0.2</v>
      </c>
    </row>
    <row r="12" spans="1:12" s="55" customFormat="1" ht="24" customHeight="1">
      <c r="A12" s="541" t="s">
        <v>77</v>
      </c>
      <c r="B12" s="541"/>
      <c r="C12" s="145">
        <v>21</v>
      </c>
      <c r="D12" s="146">
        <v>3.9</v>
      </c>
      <c r="E12" s="145">
        <v>32</v>
      </c>
      <c r="F12" s="146">
        <v>5.7</v>
      </c>
      <c r="G12" s="145">
        <v>5</v>
      </c>
      <c r="H12" s="146">
        <v>3.4</v>
      </c>
      <c r="I12" s="145">
        <v>3</v>
      </c>
      <c r="J12" s="146">
        <v>2.2000000000000002</v>
      </c>
      <c r="K12" s="145">
        <v>13</v>
      </c>
      <c r="L12" s="146">
        <v>2</v>
      </c>
    </row>
    <row r="13" spans="1:12" s="55" customFormat="1" ht="24" customHeight="1">
      <c r="A13" s="540" t="s">
        <v>78</v>
      </c>
      <c r="B13" s="540"/>
      <c r="C13" s="57">
        <v>23</v>
      </c>
      <c r="D13" s="58">
        <v>4.2</v>
      </c>
      <c r="E13" s="57">
        <v>50</v>
      </c>
      <c r="F13" s="58">
        <v>9</v>
      </c>
      <c r="G13" s="57">
        <v>9</v>
      </c>
      <c r="H13" s="58">
        <v>6.2</v>
      </c>
      <c r="I13" s="57">
        <v>3</v>
      </c>
      <c r="J13" s="58">
        <v>2.2000000000000002</v>
      </c>
      <c r="K13" s="57">
        <v>36</v>
      </c>
      <c r="L13" s="58">
        <v>5.6</v>
      </c>
    </row>
    <row r="14" spans="1:12" s="55" customFormat="1" ht="24" customHeight="1">
      <c r="A14" s="541" t="s">
        <v>79</v>
      </c>
      <c r="B14" s="541"/>
      <c r="C14" s="145">
        <v>15</v>
      </c>
      <c r="D14" s="146"/>
      <c r="E14" s="145">
        <v>40</v>
      </c>
      <c r="F14" s="146"/>
      <c r="G14" s="145">
        <v>5</v>
      </c>
      <c r="H14" s="146"/>
      <c r="I14" s="145">
        <v>3</v>
      </c>
      <c r="J14" s="146"/>
      <c r="K14" s="145">
        <v>26</v>
      </c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/>
      <c r="H15" s="58"/>
      <c r="I15" s="57"/>
      <c r="J15" s="58"/>
      <c r="K15" s="57">
        <v>1</v>
      </c>
      <c r="L15" s="58"/>
    </row>
    <row r="16" spans="1:12" s="55" customFormat="1" ht="24" customHeight="1">
      <c r="A16" s="543" t="s">
        <v>1017</v>
      </c>
      <c r="B16" s="543"/>
      <c r="C16" s="145">
        <v>4</v>
      </c>
      <c r="D16" s="146"/>
      <c r="E16" s="145">
        <v>6</v>
      </c>
      <c r="F16" s="146"/>
      <c r="G16" s="145">
        <v>2</v>
      </c>
      <c r="H16" s="146"/>
      <c r="I16" s="145"/>
      <c r="J16" s="146"/>
      <c r="K16" s="145">
        <v>5</v>
      </c>
      <c r="L16" s="146"/>
    </row>
    <row r="17" spans="1:12" ht="17.25" customHeight="1">
      <c r="A17" s="541" t="s">
        <v>501</v>
      </c>
      <c r="B17" s="541"/>
      <c r="C17" s="145">
        <v>4</v>
      </c>
      <c r="D17" s="143">
        <v>0.7</v>
      </c>
      <c r="E17" s="145">
        <v>9</v>
      </c>
      <c r="F17" s="146">
        <v>1.6</v>
      </c>
      <c r="G17" s="145">
        <v>2</v>
      </c>
      <c r="H17" s="143">
        <v>1.4</v>
      </c>
      <c r="I17" s="145">
        <v>1</v>
      </c>
      <c r="J17" s="143">
        <v>0.7</v>
      </c>
      <c r="K17" s="145">
        <v>12</v>
      </c>
      <c r="L17" s="143">
        <v>1.9</v>
      </c>
    </row>
    <row r="18" spans="1:12" ht="13.5" customHeight="1"/>
    <row r="19" spans="1:12" s="23" customFormat="1" ht="15">
      <c r="A19" s="566" t="s">
        <v>163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1376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1" spans="1:12" ht="9" customHeight="1"/>
    <row r="22" spans="1:12">
      <c r="A22" s="567" t="s">
        <v>81</v>
      </c>
      <c r="B22" s="567"/>
      <c r="C22" s="546">
        <v>2018</v>
      </c>
      <c r="D22" s="546"/>
      <c r="E22" s="546">
        <v>2019</v>
      </c>
      <c r="F22" s="546"/>
      <c r="G22" s="546">
        <v>2020</v>
      </c>
      <c r="H22" s="546"/>
      <c r="I22" s="546">
        <v>2021</v>
      </c>
      <c r="J22" s="546"/>
      <c r="K22" s="546">
        <v>2022</v>
      </c>
      <c r="L22" s="546"/>
    </row>
    <row r="23" spans="1:12" ht="101.25" customHeight="1">
      <c r="A23" s="569"/>
      <c r="B23" s="569"/>
      <c r="C23" s="319" t="s">
        <v>544</v>
      </c>
      <c r="D23" s="320" t="s">
        <v>220</v>
      </c>
      <c r="E23" s="319" t="s">
        <v>544</v>
      </c>
      <c r="F23" s="320" t="s">
        <v>220</v>
      </c>
      <c r="G23" s="319" t="s">
        <v>544</v>
      </c>
      <c r="H23" s="320" t="s">
        <v>220</v>
      </c>
      <c r="I23" s="319" t="s">
        <v>544</v>
      </c>
      <c r="J23" s="320" t="s">
        <v>220</v>
      </c>
      <c r="K23" s="319" t="s">
        <v>544</v>
      </c>
      <c r="L23" s="320" t="s">
        <v>220</v>
      </c>
    </row>
    <row r="24" spans="1:12" s="137" customFormat="1" ht="11.4">
      <c r="A24" s="547" t="s">
        <v>741</v>
      </c>
      <c r="B24" s="547"/>
      <c r="C24" s="52">
        <v>208</v>
      </c>
      <c r="D24" s="315">
        <v>48.3</v>
      </c>
      <c r="E24" s="52">
        <v>184</v>
      </c>
      <c r="F24" s="315">
        <v>42.7</v>
      </c>
      <c r="G24" s="52">
        <v>58</v>
      </c>
      <c r="H24" s="315">
        <v>13.2</v>
      </c>
      <c r="I24" s="52">
        <v>57</v>
      </c>
      <c r="J24" s="315">
        <v>13.2</v>
      </c>
      <c r="K24" s="52">
        <v>261</v>
      </c>
      <c r="L24" s="315">
        <v>59.6</v>
      </c>
    </row>
    <row r="25" spans="1:12" s="137" customFormat="1" ht="11.4">
      <c r="A25" s="548" t="s">
        <v>742</v>
      </c>
      <c r="B25" s="548"/>
      <c r="C25" s="150">
        <v>29</v>
      </c>
      <c r="D25" s="144">
        <v>47.8</v>
      </c>
      <c r="E25" s="150">
        <v>20</v>
      </c>
      <c r="F25" s="144">
        <v>33</v>
      </c>
      <c r="G25" s="150">
        <v>7</v>
      </c>
      <c r="H25" s="144">
        <v>12</v>
      </c>
      <c r="I25" s="150">
        <v>3</v>
      </c>
      <c r="J25" s="144">
        <v>4.9000000000000004</v>
      </c>
      <c r="K25" s="150">
        <v>43</v>
      </c>
      <c r="L25" s="144">
        <v>74</v>
      </c>
    </row>
    <row r="26" spans="1:12" s="137" customFormat="1" ht="11.4">
      <c r="A26" s="549" t="s">
        <v>743</v>
      </c>
      <c r="B26" s="549"/>
      <c r="C26" s="52">
        <v>90</v>
      </c>
      <c r="D26" s="315">
        <v>56.7</v>
      </c>
      <c r="E26" s="52">
        <v>80</v>
      </c>
      <c r="F26" s="315">
        <v>50.4</v>
      </c>
      <c r="G26" s="52">
        <v>29</v>
      </c>
      <c r="H26" s="315">
        <v>17.100000000000001</v>
      </c>
      <c r="I26" s="52">
        <v>34</v>
      </c>
      <c r="J26" s="315">
        <v>21.4</v>
      </c>
      <c r="K26" s="52">
        <v>124</v>
      </c>
      <c r="L26" s="315">
        <v>70.2</v>
      </c>
    </row>
    <row r="27" spans="1:12" s="137" customFormat="1" ht="11.4">
      <c r="A27" s="550" t="s">
        <v>744</v>
      </c>
      <c r="B27" s="550"/>
      <c r="C27" s="150">
        <v>1</v>
      </c>
      <c r="D27" s="144">
        <v>10.7</v>
      </c>
      <c r="E27" s="150">
        <v>1</v>
      </c>
      <c r="F27" s="144">
        <v>10.7</v>
      </c>
      <c r="G27" s="150"/>
      <c r="H27" s="144"/>
      <c r="I27" s="150">
        <v>1</v>
      </c>
      <c r="J27" s="144">
        <v>10.7</v>
      </c>
      <c r="K27" s="150">
        <v>1</v>
      </c>
      <c r="L27" s="144">
        <v>11.8</v>
      </c>
    </row>
    <row r="28" spans="1:12" s="137" customFormat="1" ht="11.4">
      <c r="A28" s="549" t="s">
        <v>745</v>
      </c>
      <c r="B28" s="549"/>
      <c r="C28" s="52">
        <v>25</v>
      </c>
      <c r="D28" s="315">
        <v>32.200000000000003</v>
      </c>
      <c r="E28" s="52">
        <v>38</v>
      </c>
      <c r="F28" s="315">
        <v>49</v>
      </c>
      <c r="G28" s="52">
        <v>2</v>
      </c>
      <c r="H28" s="315">
        <v>2.7</v>
      </c>
      <c r="I28" s="52">
        <v>5</v>
      </c>
      <c r="J28" s="315">
        <v>6.4</v>
      </c>
      <c r="K28" s="52">
        <v>32</v>
      </c>
      <c r="L28" s="315">
        <v>42.9</v>
      </c>
    </row>
    <row r="29" spans="1:12" s="137" customFormat="1" ht="11.4">
      <c r="A29" s="550" t="s">
        <v>746</v>
      </c>
      <c r="B29" s="550"/>
      <c r="C29" s="150">
        <v>5</v>
      </c>
      <c r="D29" s="144">
        <v>17.2</v>
      </c>
      <c r="E29" s="150">
        <v>6</v>
      </c>
      <c r="F29" s="144">
        <v>20.6</v>
      </c>
      <c r="G29" s="150">
        <v>2</v>
      </c>
      <c r="H29" s="144">
        <v>7.1</v>
      </c>
      <c r="I29" s="150">
        <v>2</v>
      </c>
      <c r="J29" s="144">
        <v>6.9</v>
      </c>
      <c r="K29" s="150">
        <v>7</v>
      </c>
      <c r="L29" s="144">
        <v>25.1</v>
      </c>
    </row>
    <row r="30" spans="1:12" s="137" customFormat="1" ht="11.4">
      <c r="A30" s="549" t="s">
        <v>747</v>
      </c>
      <c r="B30" s="549"/>
      <c r="C30" s="52">
        <v>13</v>
      </c>
      <c r="D30" s="315">
        <v>42.4</v>
      </c>
      <c r="E30" s="52">
        <v>16</v>
      </c>
      <c r="F30" s="315">
        <v>52.2</v>
      </c>
      <c r="G30" s="52">
        <v>6</v>
      </c>
      <c r="H30" s="315">
        <v>20</v>
      </c>
      <c r="I30" s="52">
        <v>3</v>
      </c>
      <c r="J30" s="315">
        <v>9.8000000000000007</v>
      </c>
      <c r="K30" s="52">
        <v>11</v>
      </c>
      <c r="L30" s="315">
        <v>37</v>
      </c>
    </row>
    <row r="31" spans="1:12" s="137" customFormat="1" ht="11.4">
      <c r="A31" s="550" t="s">
        <v>748</v>
      </c>
      <c r="B31" s="550"/>
      <c r="C31" s="150">
        <v>8</v>
      </c>
      <c r="D31" s="144">
        <v>38.700000000000003</v>
      </c>
      <c r="E31" s="150">
        <v>5</v>
      </c>
      <c r="F31" s="144">
        <v>24.2</v>
      </c>
      <c r="G31" s="150">
        <v>8</v>
      </c>
      <c r="H31" s="144">
        <v>39.299999999999997</v>
      </c>
      <c r="I31" s="150"/>
      <c r="J31" s="144"/>
      <c r="K31" s="150">
        <v>21</v>
      </c>
      <c r="L31" s="144">
        <v>103.8</v>
      </c>
    </row>
    <row r="32" spans="1:12" s="137" customFormat="1" ht="11.4">
      <c r="A32" s="549" t="s">
        <v>749</v>
      </c>
      <c r="B32" s="549"/>
      <c r="C32" s="52">
        <v>14</v>
      </c>
      <c r="D32" s="315">
        <v>23.4</v>
      </c>
      <c r="E32" s="52">
        <v>16</v>
      </c>
      <c r="F32" s="315">
        <v>26.8</v>
      </c>
      <c r="G32" s="52">
        <v>3</v>
      </c>
      <c r="H32" s="315">
        <v>5.0999999999999996</v>
      </c>
      <c r="I32" s="52">
        <v>2</v>
      </c>
      <c r="J32" s="315">
        <v>3.3</v>
      </c>
      <c r="K32" s="52">
        <v>11</v>
      </c>
      <c r="L32" s="315">
        <v>18.7</v>
      </c>
    </row>
    <row r="33" spans="1:12" s="137" customFormat="1" ht="11.4">
      <c r="A33" s="677" t="s">
        <v>750</v>
      </c>
      <c r="B33" s="677"/>
      <c r="C33" s="171">
        <v>16</v>
      </c>
      <c r="D33" s="172">
        <v>63.3</v>
      </c>
      <c r="E33" s="171">
        <v>9</v>
      </c>
      <c r="F33" s="172">
        <v>35.6</v>
      </c>
      <c r="G33" s="171">
        <v>1</v>
      </c>
      <c r="H33" s="172">
        <v>4.0999999999999996</v>
      </c>
      <c r="I33" s="171"/>
      <c r="J33" s="172"/>
      <c r="K33" s="171">
        <v>1</v>
      </c>
      <c r="L33" s="172">
        <v>4.2</v>
      </c>
    </row>
    <row r="34" spans="1:12" s="137" customFormat="1" ht="11.4">
      <c r="A34" s="550" t="s">
        <v>751</v>
      </c>
      <c r="B34" s="550"/>
      <c r="C34" s="150">
        <v>43</v>
      </c>
      <c r="D34" s="144">
        <v>50.1</v>
      </c>
      <c r="E34" s="150">
        <v>57</v>
      </c>
      <c r="F34" s="144">
        <v>66.5</v>
      </c>
      <c r="G34" s="150">
        <v>6</v>
      </c>
      <c r="H34" s="144">
        <v>7</v>
      </c>
      <c r="I34" s="150">
        <v>13</v>
      </c>
      <c r="J34" s="144">
        <v>15.2</v>
      </c>
      <c r="K34" s="150">
        <v>55</v>
      </c>
      <c r="L34" s="144">
        <v>64.2</v>
      </c>
    </row>
    <row r="35" spans="1:12" s="137" customFormat="1" ht="11.4">
      <c r="A35" s="549" t="s">
        <v>752</v>
      </c>
      <c r="B35" s="549"/>
      <c r="C35" s="52">
        <v>5</v>
      </c>
      <c r="D35" s="315">
        <v>15</v>
      </c>
      <c r="E35" s="52">
        <v>15</v>
      </c>
      <c r="F35" s="315">
        <v>45</v>
      </c>
      <c r="G35" s="52">
        <v>6</v>
      </c>
      <c r="H35" s="315">
        <v>18.100000000000001</v>
      </c>
      <c r="I35" s="52">
        <v>6</v>
      </c>
      <c r="J35" s="315">
        <v>18</v>
      </c>
      <c r="K35" s="52">
        <v>10</v>
      </c>
      <c r="L35" s="315">
        <v>29.8</v>
      </c>
    </row>
    <row r="36" spans="1:12" s="137" customFormat="1" ht="11.4">
      <c r="A36" s="550" t="s">
        <v>753</v>
      </c>
      <c r="B36" s="550"/>
      <c r="C36" s="150">
        <v>11</v>
      </c>
      <c r="D36" s="144">
        <v>33.1</v>
      </c>
      <c r="E36" s="150">
        <v>14</v>
      </c>
      <c r="F36" s="144">
        <v>42.1</v>
      </c>
      <c r="G36" s="150">
        <v>3</v>
      </c>
      <c r="H36" s="144">
        <v>9.1</v>
      </c>
      <c r="I36" s="150"/>
      <c r="J36" s="144"/>
      <c r="K36" s="150">
        <v>15</v>
      </c>
      <c r="L36" s="144">
        <v>47.9</v>
      </c>
    </row>
    <row r="37" spans="1:12" s="137" customFormat="1" ht="11.4">
      <c r="A37" s="549" t="s">
        <v>754</v>
      </c>
      <c r="B37" s="549"/>
      <c r="C37" s="52">
        <v>59</v>
      </c>
      <c r="D37" s="315">
        <v>39</v>
      </c>
      <c r="E37" s="52">
        <v>64</v>
      </c>
      <c r="F37" s="315">
        <v>42.3</v>
      </c>
      <c r="G37" s="52">
        <v>13</v>
      </c>
      <c r="H37" s="315">
        <v>8.5</v>
      </c>
      <c r="I37" s="52">
        <v>6</v>
      </c>
      <c r="J37" s="315">
        <v>4</v>
      </c>
      <c r="K37" s="52">
        <v>32</v>
      </c>
      <c r="L37" s="315">
        <v>20.3</v>
      </c>
    </row>
    <row r="38" spans="1:12" s="137" customFormat="1" ht="11.4">
      <c r="A38" s="550" t="s">
        <v>755</v>
      </c>
      <c r="B38" s="550"/>
      <c r="C38" s="150">
        <v>3</v>
      </c>
      <c r="D38" s="144">
        <v>10.5</v>
      </c>
      <c r="E38" s="150">
        <v>4</v>
      </c>
      <c r="F38" s="144">
        <v>14</v>
      </c>
      <c r="G38" s="150"/>
      <c r="H38" s="144"/>
      <c r="I38" s="150">
        <v>1</v>
      </c>
      <c r="J38" s="144">
        <v>3.5</v>
      </c>
      <c r="K38" s="150">
        <v>5</v>
      </c>
      <c r="L38" s="144">
        <v>18.100000000000001</v>
      </c>
    </row>
    <row r="39" spans="1:12" s="137" customFormat="1" ht="11.4">
      <c r="A39" s="549" t="s">
        <v>756</v>
      </c>
      <c r="B39" s="549"/>
      <c r="C39" s="52">
        <v>6</v>
      </c>
      <c r="D39" s="315">
        <v>12.8</v>
      </c>
      <c r="E39" s="52">
        <v>15</v>
      </c>
      <c r="F39" s="315">
        <v>32.1</v>
      </c>
      <c r="G39" s="52">
        <v>1</v>
      </c>
      <c r="H39" s="315">
        <v>2.2000000000000002</v>
      </c>
      <c r="I39" s="52">
        <v>2</v>
      </c>
      <c r="J39" s="315">
        <v>4.3</v>
      </c>
      <c r="K39" s="52">
        <v>11</v>
      </c>
      <c r="L39" s="315">
        <v>24.2</v>
      </c>
    </row>
    <row r="40" spans="1:12" s="137" customFormat="1" ht="11.4">
      <c r="A40" s="550" t="s">
        <v>757</v>
      </c>
      <c r="B40" s="550"/>
      <c r="C40" s="150">
        <v>7</v>
      </c>
      <c r="D40" s="144">
        <v>19.399999999999999</v>
      </c>
      <c r="E40" s="150">
        <v>14</v>
      </c>
      <c r="F40" s="144">
        <v>38.700000000000003</v>
      </c>
      <c r="G40" s="150">
        <v>1</v>
      </c>
      <c r="H40" s="144">
        <v>2.8</v>
      </c>
      <c r="I40" s="150"/>
      <c r="J40" s="144"/>
      <c r="K40" s="150">
        <v>3</v>
      </c>
      <c r="L40" s="144">
        <v>8.8000000000000007</v>
      </c>
    </row>
    <row r="41" spans="1:12" s="137" customFormat="1" ht="11.4">
      <c r="A41" s="548" t="s">
        <v>442</v>
      </c>
      <c r="B41" s="548"/>
      <c r="C41" s="150">
        <f>SUM(C24:C40)</f>
        <v>543</v>
      </c>
      <c r="D41" s="296">
        <v>41.2</v>
      </c>
      <c r="E41" s="150">
        <f>SUM(E24:E40)</f>
        <v>558</v>
      </c>
      <c r="F41" s="296">
        <v>42.3</v>
      </c>
      <c r="G41" s="150">
        <f>SUM(G24:G40)</f>
        <v>146</v>
      </c>
      <c r="H41" s="296">
        <v>11</v>
      </c>
      <c r="I41" s="150">
        <f>SUM(I24:I40)</f>
        <v>135</v>
      </c>
      <c r="J41" s="296">
        <v>10.199999999999999</v>
      </c>
      <c r="K41" s="150">
        <f>SUM(K24:K40)</f>
        <v>643</v>
      </c>
      <c r="L41" s="296">
        <v>48.3</v>
      </c>
    </row>
  </sheetData>
  <mergeCells count="45">
    <mergeCell ref="A8:B8"/>
    <mergeCell ref="A33:B33"/>
    <mergeCell ref="A32:B32"/>
    <mergeCell ref="A31:B31"/>
    <mergeCell ref="A30:B30"/>
    <mergeCell ref="A29:B29"/>
    <mergeCell ref="A20:L20"/>
    <mergeCell ref="A27:B27"/>
    <mergeCell ref="A26:B26"/>
    <mergeCell ref="A17:B17"/>
    <mergeCell ref="A28:B28"/>
    <mergeCell ref="I5:J5"/>
    <mergeCell ref="A5:B6"/>
    <mergeCell ref="A10:B10"/>
    <mergeCell ref="A12:B12"/>
    <mergeCell ref="C5:D5"/>
    <mergeCell ref="E5:F5"/>
    <mergeCell ref="G5:H5"/>
    <mergeCell ref="A7:B7"/>
    <mergeCell ref="A9:B9"/>
    <mergeCell ref="A37:B37"/>
    <mergeCell ref="A36:B36"/>
    <mergeCell ref="A35:B35"/>
    <mergeCell ref="A34:B34"/>
    <mergeCell ref="A41:B41"/>
    <mergeCell ref="A40:B40"/>
    <mergeCell ref="A39:B39"/>
    <mergeCell ref="A38:B38"/>
    <mergeCell ref="A25:B25"/>
    <mergeCell ref="A24:B24"/>
    <mergeCell ref="A22:B23"/>
    <mergeCell ref="K5:L5"/>
    <mergeCell ref="A2:L2"/>
    <mergeCell ref="A3:L3"/>
    <mergeCell ref="A19:L19"/>
    <mergeCell ref="A13:B13"/>
    <mergeCell ref="A14:B14"/>
    <mergeCell ref="A15:B15"/>
    <mergeCell ref="A11:B11"/>
    <mergeCell ref="K22:L22"/>
    <mergeCell ref="C22:D22"/>
    <mergeCell ref="E22:F22"/>
    <mergeCell ref="G22:H22"/>
    <mergeCell ref="I22:J22"/>
    <mergeCell ref="A16:B16"/>
  </mergeCells>
  <phoneticPr fontId="0" type="noConversion"/>
  <pageMargins left="1.31" right="0.22" top="0.49" bottom="0.5" header="0.35" footer="0.28000000000000003"/>
  <pageSetup paperSize="9" orientation="portrait" r:id="rId1"/>
  <headerFooter alignWithMargins="0">
    <oddFooter>&amp;A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workbookViewId="0">
      <selection activeCell="A6" sqref="A6:I6"/>
    </sheetView>
  </sheetViews>
  <sheetFormatPr defaultColWidth="9.109375" defaultRowHeight="13.2"/>
  <cols>
    <col min="1" max="1" width="7.109375" style="30" bestFit="1" customWidth="1"/>
    <col min="2" max="2" width="9" style="30" bestFit="1" customWidth="1"/>
    <col min="3" max="16" width="4.6640625" style="30" customWidth="1"/>
    <col min="17" max="16384" width="9.109375" style="30"/>
  </cols>
  <sheetData>
    <row r="2" spans="1:16" ht="15">
      <c r="A2" s="626" t="s">
        <v>1621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</row>
    <row r="3" spans="1:16" ht="31.2" customHeight="1">
      <c r="A3" s="626" t="s">
        <v>1622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</row>
    <row r="4" spans="1:16">
      <c r="A4" s="397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</row>
    <row r="5" spans="1:16" ht="26.4">
      <c r="A5" s="623" t="s">
        <v>454</v>
      </c>
      <c r="B5" s="289" t="s">
        <v>467</v>
      </c>
      <c r="C5" s="705" t="s">
        <v>679</v>
      </c>
      <c r="D5" s="705"/>
      <c r="E5" s="705"/>
      <c r="F5" s="705"/>
      <c r="G5" s="705"/>
      <c r="H5" s="705"/>
      <c r="I5" s="705"/>
      <c r="J5" s="705"/>
      <c r="K5" s="705"/>
      <c r="L5" s="705"/>
      <c r="M5" s="705"/>
      <c r="N5" s="705"/>
      <c r="O5" s="705"/>
      <c r="P5" s="705"/>
    </row>
    <row r="6" spans="1:16" ht="123">
      <c r="A6" s="624"/>
      <c r="B6" s="399" t="s">
        <v>131</v>
      </c>
      <c r="C6" s="403" t="s">
        <v>680</v>
      </c>
      <c r="D6" s="403" t="s">
        <v>681</v>
      </c>
      <c r="E6" s="403" t="s">
        <v>682</v>
      </c>
      <c r="F6" s="403" t="s">
        <v>683</v>
      </c>
      <c r="G6" s="403" t="s">
        <v>684</v>
      </c>
      <c r="H6" s="403" t="s">
        <v>333</v>
      </c>
      <c r="I6" s="403" t="s">
        <v>685</v>
      </c>
      <c r="J6" s="403" t="s">
        <v>686</v>
      </c>
      <c r="K6" s="403" t="s">
        <v>687</v>
      </c>
      <c r="L6" s="403" t="s">
        <v>688</v>
      </c>
      <c r="M6" s="403" t="s">
        <v>330</v>
      </c>
      <c r="N6" s="403" t="s">
        <v>331</v>
      </c>
      <c r="O6" s="403" t="s">
        <v>332</v>
      </c>
      <c r="P6" s="403" t="s">
        <v>798</v>
      </c>
    </row>
    <row r="7" spans="1:16" ht="13.8">
      <c r="A7" s="401">
        <v>2018</v>
      </c>
      <c r="B7" s="402">
        <f>SUM(C7:P7)</f>
        <v>105</v>
      </c>
      <c r="C7" s="71">
        <v>3</v>
      </c>
      <c r="D7" s="71">
        <v>2</v>
      </c>
      <c r="E7" s="71"/>
      <c r="F7" s="71">
        <v>7</v>
      </c>
      <c r="G7" s="71">
        <v>5</v>
      </c>
      <c r="H7" s="71">
        <v>14</v>
      </c>
      <c r="I7" s="71">
        <v>14</v>
      </c>
      <c r="J7" s="71">
        <v>16</v>
      </c>
      <c r="K7" s="207">
        <v>1</v>
      </c>
      <c r="L7" s="207">
        <v>2</v>
      </c>
      <c r="M7" s="207">
        <v>1</v>
      </c>
      <c r="N7" s="207"/>
      <c r="O7" s="207"/>
      <c r="P7" s="207">
        <v>40</v>
      </c>
    </row>
    <row r="8" spans="1:16" ht="13.8">
      <c r="A8" s="401">
        <v>2019</v>
      </c>
      <c r="B8" s="402">
        <f>SUM(C8:P8)</f>
        <v>114</v>
      </c>
      <c r="C8" s="207">
        <v>1</v>
      </c>
      <c r="D8" s="207"/>
      <c r="E8" s="207"/>
      <c r="F8" s="207">
        <v>3</v>
      </c>
      <c r="G8" s="207">
        <v>11</v>
      </c>
      <c r="H8" s="207">
        <v>9</v>
      </c>
      <c r="I8" s="207">
        <v>3</v>
      </c>
      <c r="J8" s="207">
        <v>22</v>
      </c>
      <c r="K8" s="207">
        <v>5</v>
      </c>
      <c r="L8" s="207">
        <v>6</v>
      </c>
      <c r="M8" s="207"/>
      <c r="N8" s="207"/>
      <c r="O8" s="207">
        <v>2</v>
      </c>
      <c r="P8" s="207">
        <v>52</v>
      </c>
    </row>
    <row r="9" spans="1:16" ht="13.8">
      <c r="A9" s="401">
        <v>2020</v>
      </c>
      <c r="B9" s="402">
        <f>SUM(C9:P9)</f>
        <v>39</v>
      </c>
      <c r="C9" s="344"/>
      <c r="D9" s="344">
        <v>1</v>
      </c>
      <c r="E9" s="344"/>
      <c r="F9" s="344">
        <v>1</v>
      </c>
      <c r="G9" s="344">
        <v>1</v>
      </c>
      <c r="H9" s="344">
        <v>1</v>
      </c>
      <c r="I9" s="344">
        <v>1</v>
      </c>
      <c r="J9" s="344">
        <v>1</v>
      </c>
      <c r="K9" s="344">
        <v>2</v>
      </c>
      <c r="L9" s="344">
        <v>2</v>
      </c>
      <c r="M9" s="344"/>
      <c r="N9" s="344"/>
      <c r="O9" s="344"/>
      <c r="P9" s="344">
        <v>29</v>
      </c>
    </row>
    <row r="10" spans="1:16" ht="13.8">
      <c r="A10" s="401">
        <v>2021</v>
      </c>
      <c r="B10" s="402">
        <f>SUM(C10:P10)</f>
        <v>34</v>
      </c>
      <c r="C10" s="207">
        <v>2</v>
      </c>
      <c r="D10" s="207"/>
      <c r="E10" s="207"/>
      <c r="F10" s="207">
        <v>2</v>
      </c>
      <c r="G10" s="207">
        <v>2</v>
      </c>
      <c r="H10" s="207">
        <v>1</v>
      </c>
      <c r="I10" s="207">
        <v>5</v>
      </c>
      <c r="J10" s="207">
        <v>2</v>
      </c>
      <c r="K10" s="207">
        <v>2</v>
      </c>
      <c r="L10" s="207">
        <v>1</v>
      </c>
      <c r="M10" s="207"/>
      <c r="N10" s="207"/>
      <c r="O10" s="207"/>
      <c r="P10" s="207">
        <v>17</v>
      </c>
    </row>
    <row r="11" spans="1:16" ht="13.8">
      <c r="A11" s="401">
        <v>2022</v>
      </c>
      <c r="B11" s="402">
        <f>SUM(C11:P11)</f>
        <v>127</v>
      </c>
      <c r="C11" s="71">
        <v>2</v>
      </c>
      <c r="D11" s="71"/>
      <c r="E11" s="71">
        <v>1</v>
      </c>
      <c r="F11" s="71">
        <v>1</v>
      </c>
      <c r="G11" s="71">
        <v>5</v>
      </c>
      <c r="H11" s="71">
        <v>2</v>
      </c>
      <c r="I11" s="71">
        <v>11</v>
      </c>
      <c r="J11" s="71">
        <v>6</v>
      </c>
      <c r="K11" s="207">
        <v>4</v>
      </c>
      <c r="L11" s="207">
        <v>10</v>
      </c>
      <c r="M11" s="207">
        <v>7</v>
      </c>
      <c r="N11" s="207">
        <v>2</v>
      </c>
      <c r="O11" s="207">
        <v>6</v>
      </c>
      <c r="P11" s="207">
        <v>70</v>
      </c>
    </row>
    <row r="14" spans="1:16" ht="15">
      <c r="B14" s="560" t="s">
        <v>1620</v>
      </c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</row>
    <row r="15" spans="1:16" ht="15">
      <c r="B15" s="560" t="s">
        <v>1623</v>
      </c>
      <c r="C15" s="560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</row>
    <row r="16" spans="1:16"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</row>
    <row r="17" spans="2:15" ht="27" customHeight="1">
      <c r="B17" s="568" t="s">
        <v>454</v>
      </c>
      <c r="C17" s="568"/>
      <c r="D17" s="653" t="s">
        <v>107</v>
      </c>
      <c r="E17" s="653"/>
      <c r="F17" s="653"/>
      <c r="G17" s="653"/>
      <c r="H17" s="653"/>
      <c r="I17" s="653"/>
      <c r="J17" s="653"/>
      <c r="K17" s="653"/>
      <c r="L17" s="653"/>
      <c r="M17" s="653"/>
      <c r="N17" s="653"/>
      <c r="O17" s="653"/>
    </row>
    <row r="18" spans="2:15" ht="45" customHeight="1">
      <c r="B18" s="591"/>
      <c r="C18" s="591"/>
      <c r="D18" s="591" t="s">
        <v>670</v>
      </c>
      <c r="E18" s="591"/>
      <c r="F18" s="591"/>
      <c r="G18" s="591" t="s">
        <v>568</v>
      </c>
      <c r="H18" s="591"/>
      <c r="I18" s="591"/>
      <c r="J18" s="591" t="s">
        <v>569</v>
      </c>
      <c r="K18" s="591"/>
      <c r="L18" s="591"/>
      <c r="M18" s="591" t="s">
        <v>442</v>
      </c>
      <c r="N18" s="591"/>
      <c r="O18" s="591"/>
    </row>
    <row r="19" spans="2:15" ht="13.8">
      <c r="B19" s="601">
        <v>2018</v>
      </c>
      <c r="C19" s="601"/>
      <c r="D19" s="603">
        <v>10802</v>
      </c>
      <c r="E19" s="603"/>
      <c r="F19" s="603"/>
      <c r="G19" s="603"/>
      <c r="H19" s="603"/>
      <c r="I19" s="603"/>
      <c r="J19" s="603"/>
      <c r="K19" s="603"/>
      <c r="L19" s="603"/>
      <c r="M19" s="603">
        <f>SUM(D19:K19)</f>
        <v>10802</v>
      </c>
      <c r="N19" s="603"/>
      <c r="O19" s="603"/>
    </row>
    <row r="20" spans="2:15" ht="13.8">
      <c r="B20" s="601">
        <v>2019</v>
      </c>
      <c r="C20" s="601"/>
      <c r="D20" s="603">
        <v>11237</v>
      </c>
      <c r="E20" s="603"/>
      <c r="F20" s="603"/>
      <c r="G20" s="603">
        <v>4</v>
      </c>
      <c r="H20" s="603"/>
      <c r="I20" s="603"/>
      <c r="J20" s="603"/>
      <c r="K20" s="603"/>
      <c r="L20" s="603"/>
      <c r="M20" s="603">
        <f>SUM(D20:K20)</f>
        <v>11241</v>
      </c>
      <c r="N20" s="603"/>
      <c r="O20" s="603"/>
    </row>
    <row r="21" spans="2:15" ht="13.8">
      <c r="B21" s="601">
        <v>2020</v>
      </c>
      <c r="C21" s="601"/>
      <c r="D21" s="603">
        <v>10205</v>
      </c>
      <c r="E21" s="603"/>
      <c r="F21" s="603"/>
      <c r="G21" s="603"/>
      <c r="H21" s="603"/>
      <c r="I21" s="603"/>
      <c r="J21" s="603">
        <v>8</v>
      </c>
      <c r="K21" s="603"/>
      <c r="L21" s="603"/>
      <c r="M21" s="603">
        <f>SUM(D21:K21)</f>
        <v>10213</v>
      </c>
      <c r="N21" s="603"/>
      <c r="O21" s="603"/>
    </row>
    <row r="22" spans="2:15" ht="13.8">
      <c r="B22" s="601">
        <v>2021</v>
      </c>
      <c r="C22" s="601"/>
      <c r="D22" s="603">
        <v>11439</v>
      </c>
      <c r="E22" s="603"/>
      <c r="F22" s="603"/>
      <c r="G22" s="603"/>
      <c r="H22" s="603"/>
      <c r="I22" s="603"/>
      <c r="J22" s="603">
        <v>21</v>
      </c>
      <c r="K22" s="603"/>
      <c r="L22" s="603"/>
      <c r="M22" s="603">
        <f>SUM(D22:K22)</f>
        <v>11460</v>
      </c>
      <c r="N22" s="603"/>
      <c r="O22" s="603"/>
    </row>
    <row r="23" spans="2:15" ht="13.8">
      <c r="B23" s="601">
        <v>2022</v>
      </c>
      <c r="C23" s="601"/>
      <c r="D23" s="603">
        <v>5038</v>
      </c>
      <c r="E23" s="603"/>
      <c r="F23" s="603"/>
      <c r="G23" s="603"/>
      <c r="H23" s="603"/>
      <c r="I23" s="603"/>
      <c r="J23" s="603">
        <v>1</v>
      </c>
      <c r="K23" s="603"/>
      <c r="L23" s="603"/>
      <c r="M23" s="603">
        <f>SUM(D23:K23)</f>
        <v>5039</v>
      </c>
      <c r="N23" s="603"/>
      <c r="O23" s="603"/>
    </row>
  </sheetData>
  <mergeCells count="37">
    <mergeCell ref="B17:C18"/>
    <mergeCell ref="G18:I18"/>
    <mergeCell ref="M18:O18"/>
    <mergeCell ref="A2:P2"/>
    <mergeCell ref="A3:P3"/>
    <mergeCell ref="A5:A6"/>
    <mergeCell ref="C5:P5"/>
    <mergeCell ref="B23:C23"/>
    <mergeCell ref="D23:F23"/>
    <mergeCell ref="J23:L23"/>
    <mergeCell ref="D17:O17"/>
    <mergeCell ref="B14:O14"/>
    <mergeCell ref="B15:O15"/>
    <mergeCell ref="B21:C21"/>
    <mergeCell ref="B22:C22"/>
    <mergeCell ref="B19:C19"/>
    <mergeCell ref="B20:C20"/>
    <mergeCell ref="D22:F22"/>
    <mergeCell ref="D21:F21"/>
    <mergeCell ref="D20:F20"/>
    <mergeCell ref="D19:F19"/>
    <mergeCell ref="D18:F18"/>
    <mergeCell ref="G23:I23"/>
    <mergeCell ref="G22:I22"/>
    <mergeCell ref="G21:I21"/>
    <mergeCell ref="G20:I20"/>
    <mergeCell ref="G19:I19"/>
    <mergeCell ref="J22:L22"/>
    <mergeCell ref="J21:L21"/>
    <mergeCell ref="J20:L20"/>
    <mergeCell ref="J19:L19"/>
    <mergeCell ref="J18:L18"/>
    <mergeCell ref="M23:O23"/>
    <mergeCell ref="M22:O22"/>
    <mergeCell ref="M21:O21"/>
    <mergeCell ref="M20:O20"/>
    <mergeCell ref="M19:O19"/>
  </mergeCells>
  <pageMargins left="1.1023622047244095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5.88671875" style="210" customWidth="1"/>
    <col min="5" max="5" width="6.5546875" style="210" customWidth="1"/>
    <col min="6" max="6" width="6.44140625" style="210" customWidth="1"/>
    <col min="7" max="7" width="6.88671875" style="210" customWidth="1"/>
    <col min="8" max="8" width="6.33203125" style="210" customWidth="1"/>
    <col min="9" max="9" width="7.33203125" style="210" customWidth="1"/>
    <col min="10" max="10" width="6.5546875" style="210" customWidth="1"/>
    <col min="11" max="11" width="6.6640625" style="210" customWidth="1"/>
    <col min="12" max="12" width="6" style="210" customWidth="1"/>
    <col min="13" max="13" width="6.33203125" style="210" customWidth="1"/>
    <col min="14" max="14" width="7.5546875" style="30" customWidth="1"/>
    <col min="15" max="37" width="9.109375" style="30"/>
    <col min="38" max="16384" width="9.109375" style="210"/>
  </cols>
  <sheetData>
    <row r="2" spans="2:39" s="1" customFormat="1" ht="15">
      <c r="C2" s="530" t="s">
        <v>164</v>
      </c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9" s="1" customFormat="1" ht="15">
      <c r="C3" s="530" t="s">
        <v>165</v>
      </c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5" spans="2:39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  <c r="N5" s="210"/>
      <c r="AL5" s="30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  <c r="N6" s="210"/>
      <c r="O6" s="210"/>
      <c r="AL6" s="30"/>
      <c r="AM6" s="30"/>
    </row>
    <row r="7" spans="2:39" s="4" customFormat="1" ht="13.8">
      <c r="C7" s="126">
        <v>2018</v>
      </c>
      <c r="D7" s="121">
        <v>323</v>
      </c>
      <c r="E7" s="118">
        <v>24.5</v>
      </c>
      <c r="F7" s="121">
        <v>162</v>
      </c>
      <c r="G7" s="121">
        <v>50</v>
      </c>
      <c r="H7" s="121">
        <v>161</v>
      </c>
      <c r="I7" s="121">
        <v>50</v>
      </c>
      <c r="J7" s="121">
        <v>203</v>
      </c>
      <c r="K7" s="127">
        <v>22.2</v>
      </c>
      <c r="L7" s="121">
        <v>120</v>
      </c>
      <c r="M7" s="127">
        <v>29.7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154</v>
      </c>
      <c r="E8" s="118">
        <v>11.7</v>
      </c>
      <c r="F8" s="121">
        <v>81</v>
      </c>
      <c r="G8" s="121">
        <v>53</v>
      </c>
      <c r="H8" s="121">
        <v>73</v>
      </c>
      <c r="I8" s="121">
        <v>47</v>
      </c>
      <c r="J8" s="121">
        <v>108</v>
      </c>
      <c r="K8" s="127">
        <v>11.7</v>
      </c>
      <c r="L8" s="121">
        <v>46</v>
      </c>
      <c r="M8" s="127">
        <v>11.4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>
        <v>92</v>
      </c>
      <c r="E9" s="128">
        <v>6.9</v>
      </c>
      <c r="F9" s="121">
        <v>52</v>
      </c>
      <c r="G9" s="121">
        <v>56</v>
      </c>
      <c r="H9" s="121">
        <v>40</v>
      </c>
      <c r="I9" s="121">
        <v>44</v>
      </c>
      <c r="J9" s="121">
        <v>64</v>
      </c>
      <c r="K9" s="127">
        <v>6.9</v>
      </c>
      <c r="L9" s="121">
        <v>28</v>
      </c>
      <c r="M9" s="127">
        <v>6.9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>
        <v>114</v>
      </c>
      <c r="E10" s="118">
        <v>8.6</v>
      </c>
      <c r="F10" s="121">
        <v>51</v>
      </c>
      <c r="G10" s="121">
        <v>45</v>
      </c>
      <c r="H10" s="121">
        <v>63</v>
      </c>
      <c r="I10" s="121">
        <v>55</v>
      </c>
      <c r="J10" s="121">
        <v>71</v>
      </c>
      <c r="K10" s="127">
        <v>7.7</v>
      </c>
      <c r="L10" s="121">
        <v>43</v>
      </c>
      <c r="M10" s="127">
        <v>10.6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>
        <v>134</v>
      </c>
      <c r="E11" s="118">
        <v>10.1</v>
      </c>
      <c r="F11" s="121">
        <v>69</v>
      </c>
      <c r="G11" s="121">
        <v>52</v>
      </c>
      <c r="H11" s="121">
        <v>65</v>
      </c>
      <c r="I11" s="121">
        <v>48</v>
      </c>
      <c r="J11" s="121">
        <v>90</v>
      </c>
      <c r="K11" s="127">
        <v>10.9</v>
      </c>
      <c r="L11" s="121">
        <v>44</v>
      </c>
      <c r="M11" s="127">
        <v>11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N12" s="5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N13" s="5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2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N15" s="5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2:39" s="1" customFormat="1" ht="12.75" customHeight="1">
      <c r="C16" s="530" t="s">
        <v>166</v>
      </c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2:37" s="1" customFormat="1" ht="15">
      <c r="C17" s="530" t="s">
        <v>167</v>
      </c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2:37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2:37" s="4" customFormat="1"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N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2:37" s="4" customFormat="1"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N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2:37" s="4" customFormat="1" ht="13.8">
      <c r="C21" s="126">
        <v>2018</v>
      </c>
      <c r="D21" s="118">
        <v>6</v>
      </c>
      <c r="E21" s="118">
        <v>45</v>
      </c>
      <c r="F21" s="118">
        <v>45</v>
      </c>
      <c r="G21" s="118">
        <v>18</v>
      </c>
      <c r="H21" s="118">
        <v>24</v>
      </c>
      <c r="I21" s="118">
        <v>36</v>
      </c>
      <c r="J21" s="118">
        <v>35</v>
      </c>
      <c r="K21" s="118">
        <v>31</v>
      </c>
      <c r="L21" s="118">
        <v>33</v>
      </c>
      <c r="M21" s="118">
        <v>50</v>
      </c>
      <c r="N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2:37" s="4" customFormat="1" ht="13.8">
      <c r="C22" s="126">
        <v>2019</v>
      </c>
      <c r="D22" s="118">
        <v>7</v>
      </c>
      <c r="E22" s="118">
        <v>19</v>
      </c>
      <c r="F22" s="118">
        <v>21</v>
      </c>
      <c r="G22" s="118">
        <v>10</v>
      </c>
      <c r="H22" s="118">
        <v>12</v>
      </c>
      <c r="I22" s="118">
        <v>12</v>
      </c>
      <c r="J22" s="118">
        <v>15</v>
      </c>
      <c r="K22" s="118">
        <v>10</v>
      </c>
      <c r="L22" s="118">
        <v>15</v>
      </c>
      <c r="M22" s="118">
        <v>33</v>
      </c>
      <c r="N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2:37" s="4" customFormat="1" ht="13.8">
      <c r="C23" s="126">
        <v>2020</v>
      </c>
      <c r="D23" s="118">
        <v>7</v>
      </c>
      <c r="E23" s="118">
        <v>10</v>
      </c>
      <c r="F23" s="118">
        <v>16</v>
      </c>
      <c r="G23" s="118">
        <v>5</v>
      </c>
      <c r="H23" s="118">
        <v>3</v>
      </c>
      <c r="I23" s="118">
        <v>7</v>
      </c>
      <c r="J23" s="118">
        <v>8</v>
      </c>
      <c r="K23" s="118">
        <v>8</v>
      </c>
      <c r="L23" s="118">
        <v>7</v>
      </c>
      <c r="M23" s="118">
        <v>21</v>
      </c>
      <c r="N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2:37" s="4" customFormat="1" ht="13.8">
      <c r="C24" s="126">
        <v>2021</v>
      </c>
      <c r="D24" s="118">
        <v>8</v>
      </c>
      <c r="E24" s="118">
        <v>25</v>
      </c>
      <c r="F24" s="118">
        <v>16</v>
      </c>
      <c r="G24" s="118">
        <v>9</v>
      </c>
      <c r="H24" s="118">
        <v>8</v>
      </c>
      <c r="I24" s="118">
        <v>6</v>
      </c>
      <c r="J24" s="118">
        <v>9</v>
      </c>
      <c r="K24" s="118">
        <v>7</v>
      </c>
      <c r="L24" s="118">
        <v>5</v>
      </c>
      <c r="M24" s="118">
        <v>21</v>
      </c>
      <c r="N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2:37" s="4" customFormat="1" ht="13.8">
      <c r="C25" s="126">
        <v>2022</v>
      </c>
      <c r="D25" s="118">
        <v>4</v>
      </c>
      <c r="E25" s="118">
        <v>36</v>
      </c>
      <c r="F25" s="118">
        <v>17</v>
      </c>
      <c r="G25" s="118">
        <v>10</v>
      </c>
      <c r="H25" s="118">
        <v>8</v>
      </c>
      <c r="I25" s="118">
        <v>10</v>
      </c>
      <c r="J25" s="118">
        <v>9</v>
      </c>
      <c r="K25" s="118">
        <v>10</v>
      </c>
      <c r="L25" s="118">
        <v>12</v>
      </c>
      <c r="M25" s="118">
        <v>18</v>
      </c>
      <c r="N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2:37" s="4" customFormat="1" ht="11.4"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2:37" s="4" customFormat="1" ht="11.4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2:37" s="4" customFormat="1" ht="11.4">
      <c r="N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2:37" s="4" customFormat="1" ht="11.4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2:37" s="1" customFormat="1" ht="15">
      <c r="B30" s="530" t="s">
        <v>168</v>
      </c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2:37" s="1" customFormat="1" ht="15">
      <c r="B31" s="530" t="s">
        <v>169</v>
      </c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2:37" s="4" customFormat="1" ht="11.4"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9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42">
        <v>15</v>
      </c>
      <c r="C34" s="142">
        <v>5</v>
      </c>
      <c r="D34" s="142">
        <v>17</v>
      </c>
      <c r="E34" s="142">
        <v>37</v>
      </c>
      <c r="F34" s="142">
        <v>26</v>
      </c>
      <c r="G34" s="142">
        <v>29</v>
      </c>
      <c r="H34" s="142">
        <v>78</v>
      </c>
      <c r="I34" s="142">
        <v>32</v>
      </c>
      <c r="J34" s="142">
        <v>34</v>
      </c>
      <c r="K34" s="142">
        <v>25</v>
      </c>
      <c r="L34" s="142">
        <v>11</v>
      </c>
      <c r="M34" s="142">
        <v>5</v>
      </c>
      <c r="N34" s="142">
        <f>SUM(B34:M34)</f>
        <v>314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42">
        <v>8</v>
      </c>
      <c r="C35" s="142">
        <v>8</v>
      </c>
      <c r="D35" s="142">
        <v>2</v>
      </c>
      <c r="E35" s="142">
        <v>7</v>
      </c>
      <c r="F35" s="142">
        <v>9</v>
      </c>
      <c r="G35" s="142">
        <v>22</v>
      </c>
      <c r="H35" s="142">
        <v>17</v>
      </c>
      <c r="I35" s="142">
        <v>30</v>
      </c>
      <c r="J35" s="142">
        <v>18</v>
      </c>
      <c r="K35" s="142">
        <v>14</v>
      </c>
      <c r="L35" s="142">
        <v>12</v>
      </c>
      <c r="M35" s="142">
        <v>9</v>
      </c>
      <c r="N35" s="142">
        <f>SUM(B35:M35)</f>
        <v>156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>
        <v>9</v>
      </c>
      <c r="C36" s="142">
        <v>8</v>
      </c>
      <c r="D36" s="142">
        <v>6</v>
      </c>
      <c r="E36" s="142">
        <v>5</v>
      </c>
      <c r="F36" s="142">
        <v>4</v>
      </c>
      <c r="G36" s="142">
        <v>6</v>
      </c>
      <c r="H36" s="142">
        <v>8</v>
      </c>
      <c r="I36" s="142">
        <v>8</v>
      </c>
      <c r="J36" s="142">
        <v>21</v>
      </c>
      <c r="K36" s="142">
        <v>9</v>
      </c>
      <c r="L36" s="142">
        <v>2</v>
      </c>
      <c r="M36" s="142">
        <v>4</v>
      </c>
      <c r="N36" s="142">
        <f>SUM(B36:M36)</f>
        <v>90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>
        <v>6</v>
      </c>
      <c r="C37" s="142">
        <v>3</v>
      </c>
      <c r="D37" s="142"/>
      <c r="E37" s="142">
        <v>7</v>
      </c>
      <c r="F37" s="142">
        <v>8</v>
      </c>
      <c r="G37" s="142">
        <v>14</v>
      </c>
      <c r="H37" s="142">
        <v>21</v>
      </c>
      <c r="I37" s="142">
        <v>19</v>
      </c>
      <c r="J37" s="142">
        <v>10</v>
      </c>
      <c r="K37" s="142">
        <v>6</v>
      </c>
      <c r="L37" s="142">
        <v>17</v>
      </c>
      <c r="M37" s="142">
        <v>3</v>
      </c>
      <c r="N37" s="142">
        <f>SUM(B37:M37)</f>
        <v>114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>
        <v>5</v>
      </c>
      <c r="C38" s="142">
        <v>4</v>
      </c>
      <c r="D38" s="142">
        <v>4</v>
      </c>
      <c r="E38" s="142">
        <v>21</v>
      </c>
      <c r="F38" s="142">
        <v>12</v>
      </c>
      <c r="G38" s="142">
        <v>9</v>
      </c>
      <c r="H38" s="142">
        <v>16</v>
      </c>
      <c r="I38" s="142">
        <v>10</v>
      </c>
      <c r="J38" s="142">
        <v>25</v>
      </c>
      <c r="K38" s="142">
        <v>13</v>
      </c>
      <c r="L38" s="142">
        <v>12</v>
      </c>
      <c r="M38" s="142">
        <v>2</v>
      </c>
      <c r="N38" s="142">
        <f>SUM(B38:M38)</f>
        <v>133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9">
    <mergeCell ref="B31:M31"/>
    <mergeCell ref="C5:C6"/>
    <mergeCell ref="D5:D6"/>
    <mergeCell ref="C16:M16"/>
    <mergeCell ref="E5:E6"/>
    <mergeCell ref="C2:M2"/>
    <mergeCell ref="C3:M3"/>
    <mergeCell ref="C17:M17"/>
    <mergeCell ref="B30:M30"/>
  </mergeCells>
  <phoneticPr fontId="0" type="noConversion"/>
  <pageMargins left="0.9055118110236221" right="0.19685039370078741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6.44140625" style="30" customWidth="1"/>
    <col min="2" max="2" width="17.33203125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1" spans="1:12" s="23" customFormat="1" ht="15">
      <c r="A1" s="566" t="s">
        <v>170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s="23" customFormat="1" ht="15">
      <c r="A2" s="566" t="s">
        <v>171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4" spans="1:12" ht="15.75" customHeight="1">
      <c r="A4" s="536" t="s">
        <v>71</v>
      </c>
      <c r="B4" s="536"/>
      <c r="C4" s="680">
        <v>2018</v>
      </c>
      <c r="D4" s="680"/>
      <c r="E4" s="680">
        <v>2019</v>
      </c>
      <c r="F4" s="680"/>
      <c r="G4" s="551">
        <v>2020</v>
      </c>
      <c r="H4" s="551"/>
      <c r="I4" s="551">
        <v>2021</v>
      </c>
      <c r="J4" s="551"/>
      <c r="K4" s="551">
        <v>2022</v>
      </c>
      <c r="L4" s="551"/>
    </row>
    <row r="5" spans="1:12" s="213" customFormat="1" ht="40.5" customHeight="1">
      <c r="A5" s="537"/>
      <c r="B5" s="538"/>
      <c r="C5" s="214" t="s">
        <v>72</v>
      </c>
      <c r="D5" s="182" t="s">
        <v>444</v>
      </c>
      <c r="E5" s="214" t="s">
        <v>72</v>
      </c>
      <c r="F5" s="182" t="s">
        <v>444</v>
      </c>
      <c r="G5" s="214" t="s">
        <v>72</v>
      </c>
      <c r="H5" s="182" t="s">
        <v>444</v>
      </c>
      <c r="I5" s="214" t="s">
        <v>72</v>
      </c>
      <c r="J5" s="182" t="s">
        <v>444</v>
      </c>
      <c r="K5" s="214" t="s">
        <v>72</v>
      </c>
      <c r="L5" s="182" t="s">
        <v>444</v>
      </c>
    </row>
    <row r="6" spans="1:12" s="137" customFormat="1" ht="48.75" customHeight="1">
      <c r="A6" s="540" t="s">
        <v>73</v>
      </c>
      <c r="B6" s="540"/>
      <c r="C6" s="48">
        <v>37</v>
      </c>
      <c r="D6" s="54">
        <v>11.5</v>
      </c>
      <c r="E6" s="48">
        <v>22</v>
      </c>
      <c r="F6" s="54">
        <v>14.3</v>
      </c>
      <c r="G6" s="48">
        <v>15</v>
      </c>
      <c r="H6" s="54">
        <v>16.3</v>
      </c>
      <c r="I6" s="48">
        <v>15</v>
      </c>
      <c r="J6" s="54">
        <v>13.2</v>
      </c>
      <c r="K6" s="48">
        <v>23</v>
      </c>
      <c r="L6" s="54">
        <v>17.2</v>
      </c>
    </row>
    <row r="7" spans="1:12" s="137" customFormat="1" ht="26.25" customHeight="1">
      <c r="A7" s="541" t="s">
        <v>74</v>
      </c>
      <c r="B7" s="541"/>
      <c r="C7" s="142">
        <v>26</v>
      </c>
      <c r="D7" s="143">
        <v>8</v>
      </c>
      <c r="E7" s="142">
        <v>17</v>
      </c>
      <c r="F7" s="143">
        <v>11</v>
      </c>
      <c r="G7" s="142">
        <v>11</v>
      </c>
      <c r="H7" s="143">
        <v>12</v>
      </c>
      <c r="I7" s="142">
        <v>24</v>
      </c>
      <c r="J7" s="143">
        <v>21</v>
      </c>
      <c r="K7" s="142">
        <v>27</v>
      </c>
      <c r="L7" s="143">
        <v>20.100000000000001</v>
      </c>
    </row>
    <row r="8" spans="1:12" s="55" customFormat="1" ht="26.25" customHeight="1">
      <c r="A8" s="540" t="s">
        <v>75</v>
      </c>
      <c r="B8" s="540"/>
      <c r="C8" s="57">
        <v>69</v>
      </c>
      <c r="D8" s="58">
        <v>21.4</v>
      </c>
      <c r="E8" s="57">
        <v>25</v>
      </c>
      <c r="F8" s="58">
        <v>16.2</v>
      </c>
      <c r="G8" s="57">
        <v>13</v>
      </c>
      <c r="H8" s="58">
        <v>14.1</v>
      </c>
      <c r="I8" s="57">
        <v>21</v>
      </c>
      <c r="J8" s="58">
        <v>18.399999999999999</v>
      </c>
      <c r="K8" s="57">
        <v>22</v>
      </c>
      <c r="L8" s="58">
        <v>16.399999999999999</v>
      </c>
    </row>
    <row r="9" spans="1:12" s="55" customFormat="1" ht="24" customHeight="1">
      <c r="A9" s="541" t="s">
        <v>76</v>
      </c>
      <c r="B9" s="541"/>
      <c r="C9" s="145">
        <v>5</v>
      </c>
      <c r="D9" s="146">
        <v>1.5</v>
      </c>
      <c r="E9" s="145">
        <v>4</v>
      </c>
      <c r="F9" s="146">
        <v>2.6</v>
      </c>
      <c r="G9" s="145">
        <v>3</v>
      </c>
      <c r="H9" s="146">
        <v>3.3</v>
      </c>
      <c r="I9" s="145"/>
      <c r="J9" s="146"/>
      <c r="K9" s="145">
        <v>2</v>
      </c>
      <c r="L9" s="146">
        <v>1.5</v>
      </c>
    </row>
    <row r="10" spans="1:12" s="55" customFormat="1" ht="12.75" customHeight="1">
      <c r="A10" s="617" t="s">
        <v>817</v>
      </c>
      <c r="B10" s="617"/>
      <c r="C10" s="57">
        <v>1</v>
      </c>
      <c r="D10" s="58">
        <v>0.3</v>
      </c>
      <c r="E10" s="57"/>
      <c r="F10" s="58"/>
      <c r="G10" s="57"/>
      <c r="H10" s="58"/>
      <c r="I10" s="57"/>
      <c r="J10" s="58"/>
      <c r="K10" s="57"/>
      <c r="L10" s="58"/>
    </row>
    <row r="11" spans="1:12" s="55" customFormat="1" ht="24" customHeight="1">
      <c r="A11" s="541" t="s">
        <v>77</v>
      </c>
      <c r="B11" s="541"/>
      <c r="C11" s="145">
        <v>128</v>
      </c>
      <c r="D11" s="146">
        <v>39.6</v>
      </c>
      <c r="E11" s="145">
        <v>42</v>
      </c>
      <c r="F11" s="146">
        <v>27.3</v>
      </c>
      <c r="G11" s="145">
        <v>32</v>
      </c>
      <c r="H11" s="146">
        <v>34.799999999999997</v>
      </c>
      <c r="I11" s="145">
        <v>21</v>
      </c>
      <c r="J11" s="146">
        <v>18.399999999999999</v>
      </c>
      <c r="K11" s="145">
        <v>22</v>
      </c>
      <c r="L11" s="146">
        <v>16.399999999999999</v>
      </c>
    </row>
    <row r="12" spans="1:12" s="55" customFormat="1" ht="24" customHeight="1">
      <c r="A12" s="540" t="s">
        <v>78</v>
      </c>
      <c r="B12" s="540"/>
      <c r="C12" s="57">
        <v>52</v>
      </c>
      <c r="D12" s="58">
        <v>16.100000000000001</v>
      </c>
      <c r="E12" s="57">
        <v>39</v>
      </c>
      <c r="F12" s="58">
        <v>25.3</v>
      </c>
      <c r="G12" s="57">
        <v>15</v>
      </c>
      <c r="H12" s="58">
        <v>16.3</v>
      </c>
      <c r="I12" s="57">
        <v>19</v>
      </c>
      <c r="J12" s="58">
        <v>16.7</v>
      </c>
      <c r="K12" s="57">
        <v>19</v>
      </c>
      <c r="L12" s="58">
        <v>14.2</v>
      </c>
    </row>
    <row r="13" spans="1:12" s="55" customFormat="1" ht="24" customHeight="1">
      <c r="A13" s="541" t="s">
        <v>79</v>
      </c>
      <c r="B13" s="541"/>
      <c r="C13" s="145">
        <v>34</v>
      </c>
      <c r="D13" s="146"/>
      <c r="E13" s="145">
        <v>25</v>
      </c>
      <c r="F13" s="146"/>
      <c r="G13" s="145">
        <v>12</v>
      </c>
      <c r="H13" s="146"/>
      <c r="I13" s="145">
        <v>16</v>
      </c>
      <c r="J13" s="146"/>
      <c r="K13" s="145">
        <v>9</v>
      </c>
      <c r="L13" s="146"/>
    </row>
    <row r="14" spans="1:12" s="55" customFormat="1" ht="24" customHeight="1">
      <c r="A14" s="540" t="s">
        <v>80</v>
      </c>
      <c r="B14" s="540"/>
      <c r="C14" s="57">
        <v>2</v>
      </c>
      <c r="D14" s="58"/>
      <c r="E14" s="57">
        <v>8</v>
      </c>
      <c r="F14" s="58"/>
      <c r="G14" s="57">
        <v>2</v>
      </c>
      <c r="H14" s="58"/>
      <c r="I14" s="57">
        <v>1</v>
      </c>
      <c r="J14" s="58"/>
      <c r="K14" s="57">
        <v>3</v>
      </c>
      <c r="L14" s="58"/>
    </row>
    <row r="15" spans="1:12" s="55" customFormat="1" ht="24" customHeight="1">
      <c r="A15" s="543" t="s">
        <v>1017</v>
      </c>
      <c r="B15" s="543"/>
      <c r="C15" s="145">
        <v>6</v>
      </c>
      <c r="D15" s="146"/>
      <c r="E15" s="145">
        <v>4</v>
      </c>
      <c r="F15" s="146"/>
      <c r="G15" s="145">
        <v>1</v>
      </c>
      <c r="H15" s="146"/>
      <c r="I15" s="145"/>
      <c r="J15" s="146"/>
      <c r="K15" s="145">
        <v>3</v>
      </c>
      <c r="L15" s="146"/>
    </row>
    <row r="16" spans="1:12" s="55" customFormat="1" ht="13.5" customHeight="1">
      <c r="A16" s="706" t="s">
        <v>501</v>
      </c>
      <c r="B16" s="706"/>
      <c r="C16" s="145">
        <v>5</v>
      </c>
      <c r="D16" s="146">
        <v>1.5</v>
      </c>
      <c r="E16" s="145">
        <v>5</v>
      </c>
      <c r="F16" s="146">
        <v>1.5</v>
      </c>
      <c r="G16" s="145">
        <v>3</v>
      </c>
      <c r="H16" s="146">
        <v>3.3</v>
      </c>
      <c r="I16" s="145">
        <v>13</v>
      </c>
      <c r="J16" s="146">
        <v>11.4</v>
      </c>
      <c r="K16" s="145">
        <v>19</v>
      </c>
      <c r="L16" s="146">
        <v>14.2</v>
      </c>
    </row>
    <row r="18" spans="1:12" s="23" customFormat="1" ht="15">
      <c r="A18" s="566" t="s">
        <v>172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</row>
    <row r="19" spans="1:12" s="23" customFormat="1" ht="15">
      <c r="A19" s="566" t="s">
        <v>173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1" spans="1:12">
      <c r="A21" s="567" t="s">
        <v>81</v>
      </c>
      <c r="B21" s="567"/>
      <c r="C21" s="707">
        <v>2018</v>
      </c>
      <c r="D21" s="707"/>
      <c r="E21" s="707">
        <v>2019</v>
      </c>
      <c r="F21" s="707"/>
      <c r="G21" s="707">
        <v>2020</v>
      </c>
      <c r="H21" s="707"/>
      <c r="I21" s="707">
        <v>2021</v>
      </c>
      <c r="J21" s="707"/>
      <c r="K21" s="707">
        <v>2022</v>
      </c>
      <c r="L21" s="707"/>
    </row>
    <row r="22" spans="1:12" ht="99" customHeight="1">
      <c r="A22" s="569"/>
      <c r="B22" s="569"/>
      <c r="C22" s="367" t="s">
        <v>544</v>
      </c>
      <c r="D22" s="368" t="s">
        <v>220</v>
      </c>
      <c r="E22" s="367" t="s">
        <v>544</v>
      </c>
      <c r="F22" s="368" t="s">
        <v>220</v>
      </c>
      <c r="G22" s="367" t="s">
        <v>544</v>
      </c>
      <c r="H22" s="368" t="s">
        <v>220</v>
      </c>
      <c r="I22" s="367" t="s">
        <v>544</v>
      </c>
      <c r="J22" s="368" t="s">
        <v>220</v>
      </c>
      <c r="K22" s="367" t="s">
        <v>544</v>
      </c>
      <c r="L22" s="368" t="s">
        <v>220</v>
      </c>
    </row>
    <row r="23" spans="1:12" s="137" customFormat="1" ht="12.75" customHeight="1">
      <c r="A23" s="547" t="s">
        <v>741</v>
      </c>
      <c r="B23" s="547"/>
      <c r="C23" s="52">
        <v>104</v>
      </c>
      <c r="D23" s="318">
        <v>24.1</v>
      </c>
      <c r="E23" s="52">
        <v>54</v>
      </c>
      <c r="F23" s="318">
        <v>12.5</v>
      </c>
      <c r="G23" s="52">
        <v>23</v>
      </c>
      <c r="H23" s="318">
        <v>5.3</v>
      </c>
      <c r="I23" s="52">
        <v>25</v>
      </c>
      <c r="J23" s="318">
        <v>5.8</v>
      </c>
      <c r="K23" s="52">
        <v>56</v>
      </c>
      <c r="L23" s="318">
        <v>13.2</v>
      </c>
    </row>
    <row r="24" spans="1:12" s="137" customFormat="1" ht="12.75" customHeight="1">
      <c r="A24" s="548" t="s">
        <v>742</v>
      </c>
      <c r="B24" s="548"/>
      <c r="C24" s="150">
        <v>1</v>
      </c>
      <c r="D24" s="296">
        <v>1.6</v>
      </c>
      <c r="E24" s="150">
        <v>2</v>
      </c>
      <c r="F24" s="296">
        <v>3.3</v>
      </c>
      <c r="G24" s="150">
        <v>5</v>
      </c>
      <c r="H24" s="296">
        <v>8.6</v>
      </c>
      <c r="I24" s="150">
        <v>4</v>
      </c>
      <c r="J24" s="296">
        <v>6.6</v>
      </c>
      <c r="K24" s="150">
        <v>3</v>
      </c>
      <c r="L24" s="296">
        <v>4.9000000000000004</v>
      </c>
    </row>
    <row r="25" spans="1:12" s="137" customFormat="1" ht="12.75" customHeight="1">
      <c r="A25" s="549" t="s">
        <v>743</v>
      </c>
      <c r="B25" s="549"/>
      <c r="C25" s="52">
        <v>47</v>
      </c>
      <c r="D25" s="318">
        <v>29.6</v>
      </c>
      <c r="E25" s="52">
        <v>11</v>
      </c>
      <c r="F25" s="318">
        <v>6.9</v>
      </c>
      <c r="G25" s="52">
        <v>12</v>
      </c>
      <c r="H25" s="318">
        <v>7.1</v>
      </c>
      <c r="I25" s="52">
        <v>12</v>
      </c>
      <c r="J25" s="318">
        <v>7.6</v>
      </c>
      <c r="K25" s="52">
        <v>25</v>
      </c>
      <c r="L25" s="318">
        <v>13.6</v>
      </c>
    </row>
    <row r="26" spans="1:12" s="137" customFormat="1" ht="12.75" customHeight="1">
      <c r="A26" s="550" t="s">
        <v>744</v>
      </c>
      <c r="B26" s="550"/>
      <c r="C26" s="150">
        <v>1</v>
      </c>
      <c r="D26" s="296">
        <v>10.7</v>
      </c>
      <c r="E26" s="150">
        <v>1</v>
      </c>
      <c r="F26" s="296">
        <v>10.7</v>
      </c>
      <c r="G26" s="150"/>
      <c r="H26" s="296"/>
      <c r="I26" s="150"/>
      <c r="J26" s="296"/>
      <c r="K26" s="150">
        <v>1</v>
      </c>
      <c r="L26" s="296">
        <v>10.7</v>
      </c>
    </row>
    <row r="27" spans="1:12" s="137" customFormat="1" ht="12.75" customHeight="1">
      <c r="A27" s="549" t="s">
        <v>745</v>
      </c>
      <c r="B27" s="549"/>
      <c r="C27" s="52">
        <v>24</v>
      </c>
      <c r="D27" s="318">
        <v>30.9</v>
      </c>
      <c r="E27" s="52">
        <v>9</v>
      </c>
      <c r="F27" s="318">
        <v>11.6</v>
      </c>
      <c r="G27" s="52">
        <v>13</v>
      </c>
      <c r="H27" s="318">
        <v>17.399999999999999</v>
      </c>
      <c r="I27" s="52">
        <v>4</v>
      </c>
      <c r="J27" s="318">
        <v>5.2</v>
      </c>
      <c r="K27" s="52">
        <v>4</v>
      </c>
      <c r="L27" s="318">
        <v>5.2</v>
      </c>
    </row>
    <row r="28" spans="1:12" s="137" customFormat="1" ht="12.75" customHeight="1">
      <c r="A28" s="550" t="s">
        <v>746</v>
      </c>
      <c r="B28" s="550"/>
      <c r="C28" s="150">
        <v>4</v>
      </c>
      <c r="D28" s="296">
        <v>13.7</v>
      </c>
      <c r="E28" s="150">
        <v>2</v>
      </c>
      <c r="F28" s="296">
        <v>6.9</v>
      </c>
      <c r="G28" s="150">
        <v>3</v>
      </c>
      <c r="H28" s="296">
        <v>10.6</v>
      </c>
      <c r="I28" s="150">
        <v>5</v>
      </c>
      <c r="J28" s="296">
        <v>17.2</v>
      </c>
      <c r="K28" s="150">
        <v>1</v>
      </c>
      <c r="L28" s="296">
        <v>3.4</v>
      </c>
    </row>
    <row r="29" spans="1:12" s="137" customFormat="1" ht="12.75" customHeight="1">
      <c r="A29" s="549" t="s">
        <v>747</v>
      </c>
      <c r="B29" s="549"/>
      <c r="C29" s="52">
        <v>3</v>
      </c>
      <c r="D29" s="318">
        <v>9.8000000000000007</v>
      </c>
      <c r="E29" s="52">
        <v>6</v>
      </c>
      <c r="F29" s="318">
        <v>19.600000000000001</v>
      </c>
      <c r="G29" s="52">
        <v>4</v>
      </c>
      <c r="H29" s="318">
        <v>13.3</v>
      </c>
      <c r="I29" s="52">
        <v>2</v>
      </c>
      <c r="J29" s="318">
        <v>6.5</v>
      </c>
      <c r="K29" s="52">
        <v>5</v>
      </c>
      <c r="L29" s="318">
        <v>16.3</v>
      </c>
    </row>
    <row r="30" spans="1:12" s="137" customFormat="1" ht="12.75" customHeight="1">
      <c r="A30" s="550" t="s">
        <v>748</v>
      </c>
      <c r="B30" s="550"/>
      <c r="C30" s="150">
        <v>3</v>
      </c>
      <c r="D30" s="296">
        <v>14.5</v>
      </c>
      <c r="E30" s="150">
        <v>3</v>
      </c>
      <c r="F30" s="296">
        <v>14.5</v>
      </c>
      <c r="G30" s="150">
        <v>1</v>
      </c>
      <c r="H30" s="296">
        <v>4.9000000000000004</v>
      </c>
      <c r="I30" s="150">
        <v>8</v>
      </c>
      <c r="J30" s="296">
        <v>38.700000000000003</v>
      </c>
      <c r="K30" s="150"/>
      <c r="L30" s="296"/>
    </row>
    <row r="31" spans="1:12" s="137" customFormat="1" ht="12.75" customHeight="1">
      <c r="A31" s="549" t="s">
        <v>749</v>
      </c>
      <c r="B31" s="549"/>
      <c r="C31" s="52">
        <v>17</v>
      </c>
      <c r="D31" s="318">
        <v>28.4</v>
      </c>
      <c r="E31" s="52">
        <v>13</v>
      </c>
      <c r="F31" s="318">
        <v>21.7</v>
      </c>
      <c r="G31" s="52">
        <v>11</v>
      </c>
      <c r="H31" s="318">
        <v>18.8</v>
      </c>
      <c r="I31" s="52">
        <v>11</v>
      </c>
      <c r="J31" s="318">
        <v>18.399999999999999</v>
      </c>
      <c r="K31" s="52">
        <v>3</v>
      </c>
      <c r="L31" s="318">
        <v>5</v>
      </c>
    </row>
    <row r="32" spans="1:12" s="137" customFormat="1" ht="12.75" customHeight="1">
      <c r="A32" s="550" t="s">
        <v>750</v>
      </c>
      <c r="B32" s="550"/>
      <c r="C32" s="150">
        <v>10</v>
      </c>
      <c r="D32" s="296">
        <v>39.5</v>
      </c>
      <c r="E32" s="150">
        <v>4</v>
      </c>
      <c r="F32" s="296">
        <v>15.8</v>
      </c>
      <c r="G32" s="150">
        <v>1</v>
      </c>
      <c r="H32" s="296">
        <v>4.0999999999999996</v>
      </c>
      <c r="I32" s="150">
        <v>1</v>
      </c>
      <c r="J32" s="296">
        <v>4</v>
      </c>
      <c r="K32" s="150">
        <v>1</v>
      </c>
      <c r="L32" s="296">
        <v>4</v>
      </c>
    </row>
    <row r="33" spans="1:12" s="137" customFormat="1" ht="12.75" customHeight="1">
      <c r="A33" s="549" t="s">
        <v>751</v>
      </c>
      <c r="B33" s="549"/>
      <c r="C33" s="52">
        <v>38</v>
      </c>
      <c r="D33" s="318">
        <v>44.3</v>
      </c>
      <c r="E33" s="52">
        <v>12</v>
      </c>
      <c r="F33" s="318">
        <v>14</v>
      </c>
      <c r="G33" s="52">
        <v>4</v>
      </c>
      <c r="H33" s="318">
        <v>4.7</v>
      </c>
      <c r="I33" s="52">
        <v>12</v>
      </c>
      <c r="J33" s="318">
        <v>14</v>
      </c>
      <c r="K33" s="52">
        <v>17</v>
      </c>
      <c r="L33" s="318">
        <v>19.8</v>
      </c>
    </row>
    <row r="34" spans="1:12" s="137" customFormat="1" ht="12.75" customHeight="1">
      <c r="A34" s="550" t="s">
        <v>752</v>
      </c>
      <c r="B34" s="550"/>
      <c r="C34" s="150">
        <v>11</v>
      </c>
      <c r="D34" s="296">
        <v>33</v>
      </c>
      <c r="E34" s="150">
        <v>5</v>
      </c>
      <c r="F34" s="296">
        <v>15</v>
      </c>
      <c r="G34" s="150">
        <v>1</v>
      </c>
      <c r="H34" s="296">
        <v>3</v>
      </c>
      <c r="I34" s="150">
        <v>1</v>
      </c>
      <c r="J34" s="296">
        <v>3</v>
      </c>
      <c r="K34" s="150">
        <v>1</v>
      </c>
      <c r="L34" s="296">
        <v>3</v>
      </c>
    </row>
    <row r="35" spans="1:12" s="137" customFormat="1" ht="12.75" customHeight="1">
      <c r="A35" s="549" t="s">
        <v>753</v>
      </c>
      <c r="B35" s="549"/>
      <c r="C35" s="52">
        <v>6</v>
      </c>
      <c r="D35" s="318">
        <v>18.100000000000001</v>
      </c>
      <c r="E35" s="52">
        <v>2</v>
      </c>
      <c r="F35" s="318">
        <v>6</v>
      </c>
      <c r="G35" s="52">
        <v>1</v>
      </c>
      <c r="H35" s="318">
        <v>3</v>
      </c>
      <c r="I35" s="52">
        <v>2</v>
      </c>
      <c r="J35" s="318">
        <v>6</v>
      </c>
      <c r="K35" s="52"/>
      <c r="L35" s="318"/>
    </row>
    <row r="36" spans="1:12" s="137" customFormat="1" ht="12.75" customHeight="1">
      <c r="A36" s="550" t="s">
        <v>754</v>
      </c>
      <c r="B36" s="550"/>
      <c r="C36" s="150">
        <v>33</v>
      </c>
      <c r="D36" s="296">
        <v>21.8</v>
      </c>
      <c r="E36" s="150">
        <v>13</v>
      </c>
      <c r="F36" s="296">
        <v>8.6</v>
      </c>
      <c r="G36" s="150">
        <v>6</v>
      </c>
      <c r="H36" s="296">
        <v>3.9</v>
      </c>
      <c r="I36" s="150">
        <v>21</v>
      </c>
      <c r="J36" s="296">
        <v>13.9</v>
      </c>
      <c r="K36" s="150">
        <v>15</v>
      </c>
      <c r="L36" s="296">
        <v>9.5</v>
      </c>
    </row>
    <row r="37" spans="1:12" s="137" customFormat="1" ht="12.75" customHeight="1">
      <c r="A37" s="549" t="s">
        <v>755</v>
      </c>
      <c r="B37" s="549"/>
      <c r="C37" s="52">
        <v>5</v>
      </c>
      <c r="D37" s="318">
        <v>17.399999999999999</v>
      </c>
      <c r="E37" s="52">
        <v>4</v>
      </c>
      <c r="F37" s="318">
        <v>14</v>
      </c>
      <c r="G37" s="52">
        <v>2</v>
      </c>
      <c r="H37" s="318">
        <v>7.1</v>
      </c>
      <c r="I37" s="52">
        <v>2</v>
      </c>
      <c r="J37" s="318">
        <v>7</v>
      </c>
      <c r="K37" s="52"/>
      <c r="L37" s="318"/>
    </row>
    <row r="38" spans="1:12" s="137" customFormat="1" ht="12.75" customHeight="1">
      <c r="A38" s="550" t="s">
        <v>756</v>
      </c>
      <c r="B38" s="550"/>
      <c r="C38" s="150">
        <v>11</v>
      </c>
      <c r="D38" s="296">
        <v>23.5</v>
      </c>
      <c r="E38" s="150">
        <v>11</v>
      </c>
      <c r="F38" s="296">
        <v>23.5</v>
      </c>
      <c r="G38" s="150">
        <v>2</v>
      </c>
      <c r="H38" s="296">
        <v>4.3</v>
      </c>
      <c r="I38" s="150">
        <v>4</v>
      </c>
      <c r="J38" s="296">
        <v>8.6</v>
      </c>
      <c r="K38" s="150">
        <v>2</v>
      </c>
      <c r="L38" s="296">
        <v>4.3</v>
      </c>
    </row>
    <row r="39" spans="1:12" s="137" customFormat="1" ht="13.5" customHeight="1">
      <c r="A39" s="549" t="s">
        <v>757</v>
      </c>
      <c r="B39" s="549"/>
      <c r="C39" s="52">
        <v>5</v>
      </c>
      <c r="D39" s="318">
        <v>13.8</v>
      </c>
      <c r="E39" s="52">
        <v>2</v>
      </c>
      <c r="F39" s="318">
        <v>5.5</v>
      </c>
      <c r="G39" s="52">
        <v>3</v>
      </c>
      <c r="H39" s="318">
        <v>8.5</v>
      </c>
      <c r="I39" s="52"/>
      <c r="J39" s="318"/>
      <c r="K39" s="52"/>
      <c r="L39" s="318"/>
    </row>
    <row r="40" spans="1:12" s="137" customFormat="1" ht="13.5" customHeight="1">
      <c r="A40" s="548" t="s">
        <v>442</v>
      </c>
      <c r="B40" s="548"/>
      <c r="C40" s="150">
        <f>SUM(C23:C39)</f>
        <v>323</v>
      </c>
      <c r="D40" s="296">
        <v>24.5</v>
      </c>
      <c r="E40" s="150">
        <f>SUM(E23:E39)</f>
        <v>154</v>
      </c>
      <c r="F40" s="296">
        <v>11.7</v>
      </c>
      <c r="G40" s="150">
        <f>SUM(G23:G39)</f>
        <v>92</v>
      </c>
      <c r="H40" s="296">
        <v>6.9</v>
      </c>
      <c r="I40" s="150">
        <f>SUM(I23:I39)</f>
        <v>114</v>
      </c>
      <c r="J40" s="296">
        <v>8.6</v>
      </c>
      <c r="K40" s="150">
        <f>SUM(K23:K39)</f>
        <v>134</v>
      </c>
      <c r="L40" s="296">
        <v>10.1</v>
      </c>
    </row>
  </sheetData>
  <mergeCells count="45">
    <mergeCell ref="A40:B40"/>
    <mergeCell ref="A27:B27"/>
    <mergeCell ref="A26:B26"/>
    <mergeCell ref="A29:B29"/>
    <mergeCell ref="A28:B28"/>
    <mergeCell ref="A25:B25"/>
    <mergeCell ref="A39:B39"/>
    <mergeCell ref="A38:B38"/>
    <mergeCell ref="A37:B37"/>
    <mergeCell ref="A36:B36"/>
    <mergeCell ref="A35:B35"/>
    <mergeCell ref="A34:B34"/>
    <mergeCell ref="A33:B33"/>
    <mergeCell ref="A31:B31"/>
    <mergeCell ref="A32:B32"/>
    <mergeCell ref="A30:B30"/>
    <mergeCell ref="A23:B23"/>
    <mergeCell ref="A24:B24"/>
    <mergeCell ref="C4:D4"/>
    <mergeCell ref="A9:B9"/>
    <mergeCell ref="A11:B11"/>
    <mergeCell ref="A12:B12"/>
    <mergeCell ref="A13:B13"/>
    <mergeCell ref="A7:B7"/>
    <mergeCell ref="A8:B8"/>
    <mergeCell ref="A14:B14"/>
    <mergeCell ref="A21:B22"/>
    <mergeCell ref="A16:B16"/>
    <mergeCell ref="A18:L18"/>
    <mergeCell ref="A19:L19"/>
    <mergeCell ref="C21:D21"/>
    <mergeCell ref="E21:F21"/>
    <mergeCell ref="G21:H21"/>
    <mergeCell ref="K21:L21"/>
    <mergeCell ref="I21:J21"/>
    <mergeCell ref="A15:B15"/>
    <mergeCell ref="A10:B10"/>
    <mergeCell ref="A4:B5"/>
    <mergeCell ref="A1:L1"/>
    <mergeCell ref="A2:L2"/>
    <mergeCell ref="I4:J4"/>
    <mergeCell ref="K4:L4"/>
    <mergeCell ref="E4:F4"/>
    <mergeCell ref="G4:H4"/>
    <mergeCell ref="A6:B6"/>
  </mergeCells>
  <phoneticPr fontId="0" type="noConversion"/>
  <pageMargins left="1.39" right="0.26" top="0.49" bottom="0.5" header="0.35" footer="0.28000000000000003"/>
  <pageSetup paperSize="9" orientation="portrait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848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849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>
      <c r="N3" s="30"/>
    </row>
    <row r="4" spans="1:14" ht="27" customHeight="1">
      <c r="B4" s="531" t="s">
        <v>454</v>
      </c>
      <c r="C4" s="531" t="s">
        <v>541</v>
      </c>
      <c r="D4" s="533" t="s">
        <v>220</v>
      </c>
      <c r="E4" s="178" t="s">
        <v>23</v>
      </c>
      <c r="F4" s="179"/>
      <c r="G4" s="179"/>
      <c r="H4" s="179"/>
      <c r="I4" s="178" t="s">
        <v>101</v>
      </c>
      <c r="J4" s="179"/>
      <c r="K4" s="179"/>
      <c r="L4" s="179"/>
      <c r="M4" s="356"/>
    </row>
    <row r="5" spans="1:14" ht="115.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5</v>
      </c>
      <c r="D6" s="118">
        <v>0.4</v>
      </c>
      <c r="E6" s="121">
        <v>3</v>
      </c>
      <c r="F6" s="121">
        <v>60</v>
      </c>
      <c r="G6" s="121">
        <v>2</v>
      </c>
      <c r="H6" s="121">
        <v>40</v>
      </c>
      <c r="I6" s="121">
        <v>4</v>
      </c>
      <c r="J6" s="127">
        <v>0.4</v>
      </c>
      <c r="K6" s="121">
        <v>1</v>
      </c>
      <c r="L6" s="127">
        <v>0.2</v>
      </c>
      <c r="M6" s="265"/>
    </row>
    <row r="7" spans="1:14" ht="13.8">
      <c r="B7" s="126">
        <v>2019</v>
      </c>
      <c r="C7" s="121">
        <v>11</v>
      </c>
      <c r="D7" s="118">
        <v>0.8</v>
      </c>
      <c r="E7" s="121">
        <v>5</v>
      </c>
      <c r="F7" s="121">
        <v>45</v>
      </c>
      <c r="G7" s="121">
        <v>6</v>
      </c>
      <c r="H7" s="121">
        <v>55</v>
      </c>
      <c r="I7" s="121">
        <v>8</v>
      </c>
      <c r="J7" s="127">
        <v>0.9</v>
      </c>
      <c r="K7" s="121">
        <v>3</v>
      </c>
      <c r="L7" s="127">
        <v>0.7</v>
      </c>
      <c r="M7" s="265"/>
    </row>
    <row r="8" spans="1:14" ht="13.8">
      <c r="B8" s="126">
        <v>2020</v>
      </c>
      <c r="C8" s="121">
        <v>7</v>
      </c>
      <c r="D8" s="128">
        <v>0.5</v>
      </c>
      <c r="E8" s="121">
        <v>3</v>
      </c>
      <c r="F8" s="121">
        <v>43</v>
      </c>
      <c r="G8" s="121">
        <v>4</v>
      </c>
      <c r="H8" s="121">
        <v>57</v>
      </c>
      <c r="I8" s="121">
        <v>6</v>
      </c>
      <c r="J8" s="127">
        <v>0.6</v>
      </c>
      <c r="K8" s="121">
        <v>1</v>
      </c>
      <c r="L8" s="127">
        <v>0.2</v>
      </c>
      <c r="M8" s="265"/>
    </row>
    <row r="9" spans="1:14" ht="13.8">
      <c r="A9" s="4"/>
      <c r="B9" s="126">
        <v>2021</v>
      </c>
      <c r="C9" s="121">
        <v>8</v>
      </c>
      <c r="D9" s="118">
        <v>0.6</v>
      </c>
      <c r="E9" s="121">
        <v>4</v>
      </c>
      <c r="F9" s="121">
        <v>50</v>
      </c>
      <c r="G9" s="121">
        <v>4</v>
      </c>
      <c r="H9" s="121">
        <v>50</v>
      </c>
      <c r="I9" s="121">
        <v>5</v>
      </c>
      <c r="J9" s="127">
        <v>0.5</v>
      </c>
      <c r="K9" s="121">
        <v>3</v>
      </c>
      <c r="L9" s="127">
        <v>0.7</v>
      </c>
      <c r="M9" s="12"/>
      <c r="N9" s="4"/>
    </row>
    <row r="10" spans="1:14" ht="13.8">
      <c r="A10" s="4"/>
      <c r="B10" s="126">
        <v>2022</v>
      </c>
      <c r="C10" s="121">
        <v>24</v>
      </c>
      <c r="D10" s="118">
        <v>1.8</v>
      </c>
      <c r="E10" s="121">
        <v>14</v>
      </c>
      <c r="F10" s="121">
        <v>58</v>
      </c>
      <c r="G10" s="121">
        <v>10</v>
      </c>
      <c r="H10" s="121">
        <v>42</v>
      </c>
      <c r="I10" s="121">
        <v>20</v>
      </c>
      <c r="J10" s="127">
        <v>2.4</v>
      </c>
      <c r="K10" s="121">
        <v>4</v>
      </c>
      <c r="L10" s="127">
        <v>1</v>
      </c>
      <c r="M10" s="12"/>
      <c r="N10" s="4"/>
    </row>
    <row r="11" spans="1:14">
      <c r="A11" s="4"/>
      <c r="B11" s="4"/>
      <c r="L11" s="4"/>
      <c r="M11" s="4"/>
      <c r="N11" s="5"/>
    </row>
    <row r="12" spans="1:14">
      <c r="A12" s="4"/>
      <c r="B12" s="4"/>
      <c r="L12" s="4"/>
      <c r="M12" s="4"/>
      <c r="N12" s="5"/>
    </row>
    <row r="13" spans="1:14">
      <c r="A13" s="4"/>
      <c r="B13" s="4"/>
      <c r="L13" s="4"/>
      <c r="M13" s="4"/>
      <c r="N13" s="5"/>
    </row>
    <row r="14" spans="1:14" ht="15">
      <c r="A14" s="530" t="s">
        <v>850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</row>
    <row r="15" spans="1:14" ht="15">
      <c r="A15" s="530" t="s">
        <v>852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>
      <c r="A16" s="4"/>
      <c r="B16" s="4"/>
      <c r="L16" s="4"/>
      <c r="M16" s="4"/>
      <c r="N16" s="7"/>
    </row>
    <row r="17" spans="1:14">
      <c r="A17" s="4"/>
      <c r="B17" s="185" t="s">
        <v>221</v>
      </c>
      <c r="C17" s="186" t="s">
        <v>222</v>
      </c>
      <c r="D17" s="187"/>
      <c r="E17" s="187"/>
      <c r="F17" s="187"/>
      <c r="G17" s="187"/>
      <c r="H17" s="187"/>
      <c r="I17" s="187"/>
      <c r="J17" s="187"/>
      <c r="K17" s="187"/>
      <c r="L17" s="187"/>
      <c r="M17" s="4"/>
      <c r="N17" s="7"/>
    </row>
    <row r="18" spans="1:14">
      <c r="A18" s="4"/>
      <c r="B18" s="189" t="s">
        <v>223</v>
      </c>
      <c r="C18" s="190" t="s">
        <v>449</v>
      </c>
      <c r="D18" s="190" t="s">
        <v>224</v>
      </c>
      <c r="E18" s="190" t="s">
        <v>225</v>
      </c>
      <c r="F18" s="190" t="s">
        <v>226</v>
      </c>
      <c r="G18" s="190" t="s">
        <v>227</v>
      </c>
      <c r="H18" s="190" t="s">
        <v>228</v>
      </c>
      <c r="I18" s="190" t="s">
        <v>229</v>
      </c>
      <c r="J18" s="190" t="s">
        <v>266</v>
      </c>
      <c r="K18" s="135" t="s">
        <v>267</v>
      </c>
      <c r="L18" s="191" t="s">
        <v>1207</v>
      </c>
      <c r="M18" s="4"/>
      <c r="N18" s="7"/>
    </row>
    <row r="19" spans="1:14" ht="13.8">
      <c r="A19" s="4"/>
      <c r="B19" s="126">
        <v>2018</v>
      </c>
      <c r="C19" s="164"/>
      <c r="D19" s="164"/>
      <c r="E19" s="164"/>
      <c r="F19" s="118">
        <v>2</v>
      </c>
      <c r="G19" s="164"/>
      <c r="H19" s="118">
        <v>1</v>
      </c>
      <c r="I19" s="164"/>
      <c r="J19" s="118">
        <v>1</v>
      </c>
      <c r="K19" s="164"/>
      <c r="L19" s="118">
        <v>1</v>
      </c>
      <c r="M19" s="4"/>
      <c r="N19" s="7"/>
    </row>
    <row r="20" spans="1:14" ht="13.8">
      <c r="A20" s="4"/>
      <c r="B20" s="126">
        <v>2019</v>
      </c>
      <c r="C20" s="118"/>
      <c r="D20" s="118"/>
      <c r="E20" s="118">
        <v>2</v>
      </c>
      <c r="F20" s="118">
        <v>2</v>
      </c>
      <c r="G20" s="118"/>
      <c r="H20" s="118"/>
      <c r="I20" s="118">
        <v>1</v>
      </c>
      <c r="J20" s="118">
        <v>2</v>
      </c>
      <c r="K20" s="118">
        <v>1</v>
      </c>
      <c r="L20" s="118">
        <v>3</v>
      </c>
      <c r="M20" s="4"/>
      <c r="N20" s="7"/>
    </row>
    <row r="21" spans="1:14" ht="13.8">
      <c r="A21" s="4"/>
      <c r="B21" s="126">
        <v>2020</v>
      </c>
      <c r="C21" s="357"/>
      <c r="D21" s="358"/>
      <c r="E21" s="358">
        <v>1</v>
      </c>
      <c r="F21" s="358">
        <v>1</v>
      </c>
      <c r="G21" s="358">
        <v>1</v>
      </c>
      <c r="H21" s="358"/>
      <c r="I21" s="358">
        <v>1</v>
      </c>
      <c r="J21" s="358">
        <v>1</v>
      </c>
      <c r="K21" s="358">
        <v>1</v>
      </c>
      <c r="L21" s="358">
        <v>1</v>
      </c>
      <c r="M21" s="4"/>
      <c r="N21" s="7"/>
    </row>
    <row r="22" spans="1:14" ht="13.8">
      <c r="A22" s="4"/>
      <c r="B22" s="126">
        <v>2021</v>
      </c>
      <c r="C22" s="358"/>
      <c r="D22" s="358"/>
      <c r="E22" s="358"/>
      <c r="F22" s="358">
        <v>2</v>
      </c>
      <c r="G22" s="358">
        <v>1</v>
      </c>
      <c r="H22" s="358"/>
      <c r="I22" s="358">
        <v>3</v>
      </c>
      <c r="J22" s="358">
        <v>1</v>
      </c>
      <c r="K22" s="358"/>
      <c r="L22" s="358">
        <v>1</v>
      </c>
      <c r="M22" s="4"/>
      <c r="N22" s="7"/>
    </row>
    <row r="23" spans="1:14" ht="13.8">
      <c r="A23" s="4"/>
      <c r="B23" s="126">
        <v>2022</v>
      </c>
      <c r="C23" s="358"/>
      <c r="D23" s="358">
        <v>4</v>
      </c>
      <c r="E23" s="358">
        <v>5</v>
      </c>
      <c r="F23" s="358">
        <v>4</v>
      </c>
      <c r="G23" s="358">
        <v>2</v>
      </c>
      <c r="H23" s="358">
        <v>2</v>
      </c>
      <c r="I23" s="358">
        <v>2</v>
      </c>
      <c r="J23" s="358">
        <v>3</v>
      </c>
      <c r="K23" s="358">
        <v>1</v>
      </c>
      <c r="L23" s="358">
        <v>1</v>
      </c>
      <c r="M23" s="4"/>
      <c r="N23" s="7"/>
    </row>
    <row r="24" spans="1:14" ht="13.8">
      <c r="A24" s="4"/>
      <c r="B24" s="8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7"/>
    </row>
    <row r="25" spans="1:14" ht="13.8">
      <c r="A25" s="4"/>
      <c r="B25" s="8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7"/>
    </row>
    <row r="26" spans="1:14" ht="13.8">
      <c r="A26" s="4"/>
      <c r="B26" s="8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7"/>
    </row>
    <row r="27" spans="1:14" ht="15">
      <c r="A27" s="530" t="s">
        <v>851</v>
      </c>
      <c r="B27" s="530"/>
      <c r="C27" s="530"/>
      <c r="D27" s="530"/>
      <c r="E27" s="530"/>
      <c r="F27" s="530"/>
      <c r="G27" s="530"/>
      <c r="H27" s="530"/>
      <c r="I27" s="530"/>
      <c r="J27" s="530"/>
      <c r="K27" s="530"/>
      <c r="L27" s="530"/>
      <c r="M27" s="530"/>
      <c r="N27" s="530"/>
    </row>
    <row r="28" spans="1:14" ht="15">
      <c r="A28" s="530" t="s">
        <v>853</v>
      </c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7"/>
    </row>
    <row r="30" spans="1:14" ht="23.4">
      <c r="A30" s="193" t="s">
        <v>437</v>
      </c>
      <c r="B30" s="182" t="s">
        <v>445</v>
      </c>
      <c r="C30" s="182" t="s">
        <v>446</v>
      </c>
      <c r="D30" s="182" t="s">
        <v>447</v>
      </c>
      <c r="E30" s="182" t="s">
        <v>448</v>
      </c>
      <c r="F30" s="182" t="s">
        <v>268</v>
      </c>
      <c r="G30" s="182" t="s">
        <v>269</v>
      </c>
      <c r="H30" s="182" t="s">
        <v>270</v>
      </c>
      <c r="I30" s="182" t="s">
        <v>271</v>
      </c>
      <c r="J30" s="182" t="s">
        <v>272</v>
      </c>
      <c r="K30" s="182" t="s">
        <v>273</v>
      </c>
      <c r="L30" s="182" t="s">
        <v>68</v>
      </c>
      <c r="M30" s="160" t="s">
        <v>69</v>
      </c>
      <c r="N30" s="193" t="s">
        <v>70</v>
      </c>
    </row>
    <row r="31" spans="1:14" ht="13.8">
      <c r="A31" s="126">
        <v>2018</v>
      </c>
      <c r="B31" s="142"/>
      <c r="C31" s="142"/>
      <c r="D31" s="142">
        <v>1</v>
      </c>
      <c r="E31" s="142"/>
      <c r="F31" s="142"/>
      <c r="G31" s="142"/>
      <c r="H31" s="142">
        <v>2</v>
      </c>
      <c r="I31" s="142"/>
      <c r="J31" s="142"/>
      <c r="K31" s="142"/>
      <c r="L31" s="142">
        <v>1</v>
      </c>
      <c r="M31" s="142"/>
      <c r="N31" s="142">
        <f>SUM(B31:M31)</f>
        <v>4</v>
      </c>
    </row>
    <row r="32" spans="1:14" ht="13.8">
      <c r="A32" s="126">
        <v>2019</v>
      </c>
      <c r="B32" s="142">
        <v>1</v>
      </c>
      <c r="C32" s="142">
        <v>1</v>
      </c>
      <c r="D32" s="142"/>
      <c r="E32" s="142">
        <v>1</v>
      </c>
      <c r="F32" s="142">
        <v>2</v>
      </c>
      <c r="G32" s="142">
        <v>3</v>
      </c>
      <c r="H32" s="142">
        <v>1</v>
      </c>
      <c r="I32" s="142"/>
      <c r="J32" s="142"/>
      <c r="K32" s="142">
        <v>3</v>
      </c>
      <c r="L32" s="142"/>
      <c r="M32" s="142">
        <v>1</v>
      </c>
      <c r="N32" s="142">
        <f>SUM(B32:M32)</f>
        <v>13</v>
      </c>
    </row>
    <row r="33" spans="1:14" ht="13.8">
      <c r="A33" s="126">
        <v>2020</v>
      </c>
      <c r="B33" s="142">
        <v>1</v>
      </c>
      <c r="C33" s="142">
        <v>1</v>
      </c>
      <c r="D33" s="142">
        <v>1</v>
      </c>
      <c r="E33" s="142"/>
      <c r="F33" s="142"/>
      <c r="G33" s="142"/>
      <c r="H33" s="142"/>
      <c r="I33" s="142"/>
      <c r="J33" s="142">
        <v>2</v>
      </c>
      <c r="K33" s="142"/>
      <c r="L33" s="142"/>
      <c r="M33" s="142">
        <v>1</v>
      </c>
      <c r="N33" s="142">
        <f>SUM(B33:M33)</f>
        <v>6</v>
      </c>
    </row>
    <row r="34" spans="1:14" ht="13.8">
      <c r="A34" s="126">
        <v>2021</v>
      </c>
      <c r="B34" s="142">
        <v>1</v>
      </c>
      <c r="C34" s="142"/>
      <c r="D34" s="142">
        <v>2</v>
      </c>
      <c r="E34" s="142"/>
      <c r="F34" s="142">
        <v>1</v>
      </c>
      <c r="G34" s="142"/>
      <c r="H34" s="142">
        <v>1</v>
      </c>
      <c r="I34" s="142"/>
      <c r="J34" s="142"/>
      <c r="K34" s="142"/>
      <c r="L34" s="142">
        <v>3</v>
      </c>
      <c r="M34" s="142"/>
      <c r="N34" s="142">
        <f>SUM(B34:M34)</f>
        <v>8</v>
      </c>
    </row>
    <row r="35" spans="1:14" ht="13.8">
      <c r="A35" s="126">
        <v>2022</v>
      </c>
      <c r="B35" s="142">
        <v>3</v>
      </c>
      <c r="C35" s="142">
        <v>3</v>
      </c>
      <c r="D35" s="142">
        <v>5</v>
      </c>
      <c r="E35" s="142">
        <v>1</v>
      </c>
      <c r="F35" s="142">
        <v>2</v>
      </c>
      <c r="G35" s="142">
        <v>2</v>
      </c>
      <c r="H35" s="142">
        <v>1</v>
      </c>
      <c r="I35" s="142">
        <v>1</v>
      </c>
      <c r="J35" s="142">
        <v>1</v>
      </c>
      <c r="K35" s="142">
        <v>2</v>
      </c>
      <c r="L35" s="142">
        <v>2</v>
      </c>
      <c r="M35" s="142"/>
      <c r="N35" s="142">
        <f>SUM(B35:M35)</f>
        <v>23</v>
      </c>
    </row>
  </sheetData>
  <mergeCells count="9">
    <mergeCell ref="A28:N28"/>
    <mergeCell ref="B4:B5"/>
    <mergeCell ref="C4:C5"/>
    <mergeCell ref="A1:N1"/>
    <mergeCell ref="A2:N2"/>
    <mergeCell ref="D4:D5"/>
    <mergeCell ref="A14:N14"/>
    <mergeCell ref="A15:N15"/>
    <mergeCell ref="A27:N27"/>
  </mergeCells>
  <pageMargins left="1.1023622047244095" right="0.70866141732283472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workbookViewId="0">
      <selection activeCell="A6" sqref="A6:I6"/>
    </sheetView>
  </sheetViews>
  <sheetFormatPr defaultColWidth="9.109375" defaultRowHeight="13.2"/>
  <cols>
    <col min="1" max="1" width="2.109375" style="30" customWidth="1"/>
    <col min="2" max="2" width="27.109375" style="210" customWidth="1"/>
    <col min="3" max="7" width="11" style="11" customWidth="1"/>
    <col min="8" max="8" width="4.33203125" style="30" customWidth="1"/>
    <col min="9" max="16384" width="9.109375" style="30"/>
  </cols>
  <sheetData>
    <row r="2" spans="1:10" s="23" customFormat="1" ht="15">
      <c r="A2" s="560" t="s">
        <v>476</v>
      </c>
      <c r="B2" s="560"/>
      <c r="C2" s="560"/>
      <c r="D2" s="560"/>
      <c r="E2" s="560"/>
      <c r="F2" s="560"/>
      <c r="G2" s="560"/>
      <c r="H2" s="325"/>
      <c r="I2" s="325"/>
      <c r="J2" s="325"/>
    </row>
    <row r="3" spans="1:10" s="23" customFormat="1" ht="15">
      <c r="A3" s="560" t="s">
        <v>477</v>
      </c>
      <c r="B3" s="560"/>
      <c r="C3" s="560"/>
      <c r="D3" s="560"/>
      <c r="E3" s="560"/>
      <c r="F3" s="560"/>
      <c r="G3" s="560"/>
      <c r="H3" s="325"/>
      <c r="I3" s="325"/>
      <c r="J3" s="325"/>
    </row>
    <row r="4" spans="1:10" ht="8.25" customHeight="1"/>
    <row r="5" spans="1:10" s="213" customFormat="1" ht="27.75" customHeight="1">
      <c r="B5" s="166" t="s">
        <v>315</v>
      </c>
      <c r="C5" s="597" t="s">
        <v>314</v>
      </c>
      <c r="D5" s="595"/>
      <c r="E5" s="595"/>
      <c r="F5" s="595"/>
      <c r="G5" s="595"/>
    </row>
    <row r="6" spans="1:10" s="213" customFormat="1">
      <c r="B6" s="330" t="s">
        <v>316</v>
      </c>
      <c r="C6" s="262">
        <v>2018</v>
      </c>
      <c r="D6" s="262">
        <v>2019</v>
      </c>
      <c r="E6" s="262">
        <v>2020</v>
      </c>
      <c r="F6" s="262">
        <v>2021</v>
      </c>
      <c r="G6" s="262">
        <v>2022</v>
      </c>
    </row>
    <row r="7" spans="1:10">
      <c r="B7" s="30" t="s">
        <v>317</v>
      </c>
      <c r="C7" s="48"/>
      <c r="D7" s="48"/>
      <c r="E7" s="340"/>
      <c r="F7" s="340"/>
      <c r="G7" s="48">
        <v>2</v>
      </c>
    </row>
    <row r="8" spans="1:10">
      <c r="B8" s="322" t="s">
        <v>1543</v>
      </c>
      <c r="C8" s="142"/>
      <c r="D8" s="142">
        <v>1</v>
      </c>
      <c r="E8" s="71"/>
      <c r="F8" s="71"/>
      <c r="G8" s="142"/>
    </row>
    <row r="9" spans="1:10">
      <c r="B9" s="322" t="s">
        <v>837</v>
      </c>
      <c r="C9" s="142"/>
      <c r="D9" s="142"/>
      <c r="E9" s="142">
        <v>1</v>
      </c>
      <c r="F9" s="142">
        <v>1</v>
      </c>
      <c r="G9" s="142">
        <v>1</v>
      </c>
    </row>
    <row r="10" spans="1:10">
      <c r="B10" s="392" t="s">
        <v>1005</v>
      </c>
      <c r="C10" s="48">
        <v>1</v>
      </c>
      <c r="D10" s="48"/>
      <c r="E10" s="48"/>
      <c r="F10" s="48">
        <v>1</v>
      </c>
      <c r="G10" s="48"/>
    </row>
    <row r="11" spans="1:10">
      <c r="B11" s="394" t="s">
        <v>699</v>
      </c>
      <c r="C11" s="142">
        <v>1</v>
      </c>
      <c r="D11" s="142"/>
      <c r="E11" s="142"/>
      <c r="F11" s="142"/>
      <c r="G11" s="142"/>
    </row>
    <row r="12" spans="1:10">
      <c r="B12" s="322" t="s">
        <v>318</v>
      </c>
      <c r="C12" s="142">
        <v>1</v>
      </c>
      <c r="D12" s="142">
        <v>1</v>
      </c>
      <c r="E12" s="142"/>
      <c r="F12" s="142"/>
      <c r="G12" s="142"/>
    </row>
    <row r="13" spans="1:10">
      <c r="B13" s="322" t="s">
        <v>319</v>
      </c>
      <c r="C13" s="142"/>
      <c r="D13" s="142"/>
      <c r="E13" s="142"/>
      <c r="F13" s="142">
        <v>1</v>
      </c>
      <c r="G13" s="142"/>
    </row>
    <row r="14" spans="1:10">
      <c r="B14" s="30" t="s">
        <v>1547</v>
      </c>
      <c r="C14" s="48"/>
      <c r="D14" s="48"/>
      <c r="E14" s="48">
        <v>1</v>
      </c>
      <c r="F14" s="340"/>
      <c r="G14" s="48"/>
    </row>
    <row r="15" spans="1:10">
      <c r="B15" s="395" t="s">
        <v>474</v>
      </c>
      <c r="C15" s="142">
        <v>1</v>
      </c>
      <c r="D15" s="142"/>
      <c r="E15" s="142"/>
      <c r="F15" s="142"/>
      <c r="G15" s="142"/>
    </row>
    <row r="16" spans="1:10">
      <c r="B16" s="393" t="s">
        <v>700</v>
      </c>
      <c r="C16" s="142">
        <v>2</v>
      </c>
      <c r="D16" s="142"/>
      <c r="E16" s="142"/>
      <c r="F16" s="142"/>
      <c r="G16" s="142">
        <v>2</v>
      </c>
    </row>
    <row r="17" spans="2:7">
      <c r="B17" s="322" t="s">
        <v>320</v>
      </c>
      <c r="C17" s="142">
        <v>3</v>
      </c>
      <c r="D17" s="142">
        <v>5</v>
      </c>
      <c r="E17" s="142">
        <v>2</v>
      </c>
      <c r="F17" s="142">
        <v>4</v>
      </c>
      <c r="G17" s="142">
        <v>3</v>
      </c>
    </row>
    <row r="18" spans="2:7">
      <c r="B18" s="322" t="s">
        <v>1544</v>
      </c>
      <c r="C18" s="142"/>
      <c r="D18" s="142">
        <v>2</v>
      </c>
      <c r="E18" s="142"/>
      <c r="F18" s="142"/>
      <c r="G18" s="142"/>
    </row>
    <row r="19" spans="2:7">
      <c r="B19" s="322" t="s">
        <v>1584</v>
      </c>
      <c r="C19" s="142"/>
      <c r="D19" s="142"/>
      <c r="E19" s="142"/>
      <c r="F19" s="142"/>
      <c r="G19" s="142">
        <v>1</v>
      </c>
    </row>
    <row r="20" spans="2:7">
      <c r="B20" s="30" t="s">
        <v>321</v>
      </c>
      <c r="C20" s="48">
        <v>213</v>
      </c>
      <c r="D20" s="48">
        <v>63</v>
      </c>
      <c r="E20" s="340">
        <v>43</v>
      </c>
      <c r="F20" s="340">
        <v>39</v>
      </c>
      <c r="G20" s="48">
        <v>50</v>
      </c>
    </row>
    <row r="21" spans="2:7">
      <c r="B21" s="322" t="s">
        <v>1056</v>
      </c>
      <c r="C21" s="142">
        <v>1</v>
      </c>
      <c r="D21" s="142"/>
      <c r="E21" s="71"/>
      <c r="F21" s="71"/>
      <c r="G21" s="142"/>
    </row>
    <row r="22" spans="2:7">
      <c r="B22" s="30" t="s">
        <v>1548</v>
      </c>
      <c r="C22" s="48"/>
      <c r="D22" s="48"/>
      <c r="E22" s="48">
        <v>1</v>
      </c>
      <c r="F22" s="48"/>
      <c r="G22" s="48"/>
    </row>
    <row r="23" spans="2:7">
      <c r="B23" s="322" t="s">
        <v>1057</v>
      </c>
      <c r="C23" s="142">
        <v>3</v>
      </c>
      <c r="D23" s="142"/>
      <c r="E23" s="142"/>
      <c r="F23" s="142"/>
      <c r="G23" s="142"/>
    </row>
    <row r="24" spans="2:7">
      <c r="B24" s="322" t="s">
        <v>1545</v>
      </c>
      <c r="C24" s="142"/>
      <c r="D24" s="142">
        <v>1</v>
      </c>
      <c r="E24" s="142"/>
      <c r="F24" s="142"/>
      <c r="G24" s="142"/>
    </row>
    <row r="25" spans="2:7">
      <c r="B25" s="30" t="s">
        <v>322</v>
      </c>
      <c r="C25" s="48">
        <v>6</v>
      </c>
      <c r="D25" s="48">
        <v>1</v>
      </c>
      <c r="E25" s="340">
        <v>1</v>
      </c>
      <c r="F25" s="340">
        <v>1</v>
      </c>
      <c r="G25" s="48">
        <v>1</v>
      </c>
    </row>
    <row r="26" spans="2:7">
      <c r="B26" s="322" t="s">
        <v>323</v>
      </c>
      <c r="C26" s="142">
        <v>2</v>
      </c>
      <c r="D26" s="142"/>
      <c r="E26" s="142"/>
      <c r="F26" s="142"/>
      <c r="G26" s="142"/>
    </row>
    <row r="27" spans="2:7">
      <c r="B27" s="30" t="s">
        <v>1549</v>
      </c>
      <c r="C27" s="48"/>
      <c r="D27" s="48"/>
      <c r="E27" s="48">
        <v>2</v>
      </c>
      <c r="F27" s="48"/>
      <c r="G27" s="48"/>
    </row>
    <row r="28" spans="2:7">
      <c r="B28" s="322" t="s">
        <v>976</v>
      </c>
      <c r="C28" s="142"/>
      <c r="D28" s="142">
        <v>2</v>
      </c>
      <c r="E28" s="142"/>
      <c r="F28" s="142"/>
      <c r="G28" s="142"/>
    </row>
    <row r="29" spans="2:7">
      <c r="B29" s="393" t="s">
        <v>324</v>
      </c>
      <c r="C29" s="142"/>
      <c r="D29" s="142"/>
      <c r="E29" s="142"/>
      <c r="F29" s="142"/>
      <c r="G29" s="142">
        <v>1</v>
      </c>
    </row>
    <row r="30" spans="2:7">
      <c r="B30" s="30" t="s">
        <v>475</v>
      </c>
      <c r="C30" s="48">
        <v>2</v>
      </c>
      <c r="D30" s="48"/>
      <c r="E30" s="48"/>
      <c r="F30" s="48"/>
      <c r="G30" s="48"/>
    </row>
    <row r="31" spans="2:7">
      <c r="B31" s="322" t="s">
        <v>1546</v>
      </c>
      <c r="C31" s="142"/>
      <c r="D31" s="142">
        <v>1</v>
      </c>
      <c r="E31" s="142"/>
      <c r="F31" s="142"/>
      <c r="G31" s="142"/>
    </row>
    <row r="32" spans="2:7">
      <c r="B32" s="391" t="s">
        <v>701</v>
      </c>
      <c r="C32" s="48"/>
      <c r="D32" s="48">
        <v>1</v>
      </c>
      <c r="E32" s="48"/>
      <c r="F32" s="48"/>
      <c r="G32" s="48"/>
    </row>
    <row r="33" spans="2:7">
      <c r="B33" s="322" t="s">
        <v>529</v>
      </c>
      <c r="C33" s="142"/>
      <c r="D33" s="142"/>
      <c r="E33" s="142"/>
      <c r="F33" s="142"/>
      <c r="G33" s="142">
        <v>4</v>
      </c>
    </row>
    <row r="34" spans="2:7">
      <c r="B34" s="322" t="s">
        <v>1585</v>
      </c>
      <c r="C34" s="142"/>
      <c r="D34" s="142"/>
      <c r="E34" s="142"/>
      <c r="F34" s="142"/>
      <c r="G34" s="142">
        <v>2</v>
      </c>
    </row>
    <row r="35" spans="2:7">
      <c r="B35" s="30" t="s">
        <v>1586</v>
      </c>
      <c r="C35" s="48"/>
      <c r="D35" s="48"/>
      <c r="E35" s="48"/>
      <c r="F35" s="48"/>
      <c r="G35" s="48">
        <v>1</v>
      </c>
    </row>
    <row r="36" spans="2:7">
      <c r="B36" s="322" t="s">
        <v>977</v>
      </c>
      <c r="C36" s="142"/>
      <c r="D36" s="142">
        <v>2</v>
      </c>
      <c r="E36" s="142">
        <v>1</v>
      </c>
      <c r="F36" s="142"/>
      <c r="G36" s="142"/>
    </row>
    <row r="37" spans="2:7">
      <c r="B37" s="30" t="s">
        <v>702</v>
      </c>
      <c r="C37" s="48">
        <v>1</v>
      </c>
      <c r="D37" s="48">
        <v>1</v>
      </c>
      <c r="E37" s="48"/>
      <c r="F37" s="48"/>
      <c r="G37" s="48"/>
    </row>
    <row r="38" spans="2:7">
      <c r="B38" s="322" t="s">
        <v>1006</v>
      </c>
      <c r="C38" s="142"/>
      <c r="D38" s="142">
        <v>1</v>
      </c>
      <c r="E38" s="142"/>
      <c r="F38" s="142"/>
      <c r="G38" s="142">
        <v>16</v>
      </c>
    </row>
    <row r="39" spans="2:7">
      <c r="B39" s="322" t="s">
        <v>530</v>
      </c>
      <c r="C39" s="142"/>
      <c r="D39" s="142"/>
      <c r="E39" s="142">
        <v>1</v>
      </c>
      <c r="F39" s="142">
        <v>2</v>
      </c>
      <c r="G39" s="142"/>
    </row>
    <row r="40" spans="2:7">
      <c r="B40" s="30" t="s">
        <v>1587</v>
      </c>
      <c r="C40" s="48"/>
      <c r="D40" s="48"/>
      <c r="E40" s="48"/>
      <c r="F40" s="48"/>
      <c r="G40" s="48">
        <v>1</v>
      </c>
    </row>
    <row r="41" spans="2:7">
      <c r="B41" s="393" t="s">
        <v>978</v>
      </c>
      <c r="C41" s="142">
        <v>1</v>
      </c>
      <c r="D41" s="142">
        <v>2</v>
      </c>
      <c r="E41" s="142"/>
      <c r="F41" s="142"/>
      <c r="G41" s="142"/>
    </row>
    <row r="42" spans="2:7">
      <c r="B42" s="393" t="s">
        <v>1058</v>
      </c>
      <c r="C42" s="142">
        <v>1</v>
      </c>
      <c r="D42" s="142"/>
      <c r="E42" s="142"/>
      <c r="F42" s="142"/>
      <c r="G42" s="142"/>
    </row>
    <row r="43" spans="2:7">
      <c r="B43" s="391" t="s">
        <v>1552</v>
      </c>
      <c r="C43" s="48"/>
      <c r="D43" s="48"/>
      <c r="E43" s="48"/>
      <c r="F43" s="48">
        <v>1</v>
      </c>
      <c r="G43" s="48"/>
    </row>
    <row r="44" spans="2:7">
      <c r="B44" s="393" t="s">
        <v>1059</v>
      </c>
      <c r="C44" s="142">
        <v>4</v>
      </c>
      <c r="D44" s="142"/>
      <c r="E44" s="142"/>
      <c r="F44" s="142"/>
      <c r="G44" s="142"/>
    </row>
    <row r="45" spans="2:7">
      <c r="B45" s="322" t="s">
        <v>531</v>
      </c>
      <c r="C45" s="142">
        <v>3</v>
      </c>
      <c r="D45" s="142"/>
      <c r="E45" s="142"/>
      <c r="F45" s="142"/>
      <c r="G45" s="142"/>
    </row>
    <row r="46" spans="2:7">
      <c r="B46" s="322" t="s">
        <v>1550</v>
      </c>
      <c r="C46" s="142"/>
      <c r="D46" s="142"/>
      <c r="E46" s="142">
        <v>1</v>
      </c>
      <c r="F46" s="142"/>
      <c r="G46" s="142"/>
    </row>
    <row r="47" spans="2:7">
      <c r="B47" s="322" t="s">
        <v>1551</v>
      </c>
      <c r="C47" s="142"/>
      <c r="D47" s="142"/>
      <c r="E47" s="142">
        <v>1</v>
      </c>
      <c r="F47" s="142"/>
      <c r="G47" s="142"/>
    </row>
    <row r="48" spans="2:7">
      <c r="B48" s="30" t="s">
        <v>532</v>
      </c>
      <c r="C48" s="48">
        <v>3</v>
      </c>
      <c r="D48" s="48"/>
      <c r="E48" s="48"/>
      <c r="F48" s="48">
        <v>1</v>
      </c>
      <c r="G48" s="48">
        <v>1</v>
      </c>
    </row>
    <row r="49" spans="2:7">
      <c r="B49" s="322" t="s">
        <v>979</v>
      </c>
      <c r="C49" s="142"/>
      <c r="D49" s="142">
        <v>2</v>
      </c>
      <c r="E49" s="142"/>
      <c r="F49" s="142"/>
      <c r="G49" s="142"/>
    </row>
    <row r="50" spans="2:7">
      <c r="B50" s="30" t="s">
        <v>703</v>
      </c>
      <c r="C50" s="48">
        <v>1</v>
      </c>
      <c r="D50" s="48"/>
      <c r="E50" s="48">
        <v>2</v>
      </c>
      <c r="F50" s="48"/>
      <c r="G50" s="48">
        <v>1</v>
      </c>
    </row>
    <row r="51" spans="2:7">
      <c r="B51" s="322" t="s">
        <v>704</v>
      </c>
      <c r="C51" s="142">
        <v>15</v>
      </c>
      <c r="D51" s="142">
        <v>20</v>
      </c>
      <c r="E51" s="71">
        <v>13</v>
      </c>
      <c r="F51" s="71">
        <v>16</v>
      </c>
      <c r="G51" s="142">
        <v>7</v>
      </c>
    </row>
    <row r="52" spans="2:7">
      <c r="B52" s="30" t="s">
        <v>698</v>
      </c>
      <c r="C52" s="48">
        <v>13</v>
      </c>
      <c r="D52" s="48">
        <v>27</v>
      </c>
      <c r="E52" s="340">
        <v>10</v>
      </c>
      <c r="F52" s="340">
        <v>28</v>
      </c>
      <c r="G52" s="48">
        <v>22</v>
      </c>
    </row>
    <row r="53" spans="2:7">
      <c r="B53" s="322" t="s">
        <v>705</v>
      </c>
      <c r="C53" s="142">
        <v>3</v>
      </c>
      <c r="D53" s="142">
        <v>2</v>
      </c>
      <c r="E53" s="142"/>
      <c r="F53" s="71"/>
      <c r="G53" s="142"/>
    </row>
  </sheetData>
  <mergeCells count="3">
    <mergeCell ref="C5:G5"/>
    <mergeCell ref="A2:G2"/>
    <mergeCell ref="A3:G3"/>
  </mergeCells>
  <phoneticPr fontId="0" type="noConversion"/>
  <pageMargins left="1.17" right="0.38" top="0.49" bottom="0.5" header="0.35" footer="0.28000000000000003"/>
  <pageSetup paperSize="9" orientation="portrait" r:id="rId1"/>
  <headerFooter alignWithMargins="0">
    <oddFooter>&amp;A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6" sqref="A6:I6"/>
    </sheetView>
  </sheetViews>
  <sheetFormatPr defaultRowHeight="13.2"/>
  <cols>
    <col min="1" max="1" width="15.5546875" bestFit="1" customWidth="1"/>
    <col min="2" max="2" width="12" bestFit="1" customWidth="1"/>
    <col min="3" max="3" width="8.33203125" style="72" customWidth="1"/>
    <col min="4" max="4" width="5.33203125" style="27" customWidth="1"/>
    <col min="5" max="5" width="8.33203125" style="72" customWidth="1"/>
    <col min="6" max="6" width="5.33203125" style="27" customWidth="1"/>
    <col min="7" max="7" width="8.33203125" style="72" customWidth="1"/>
    <col min="8" max="8" width="5.33203125" style="27" customWidth="1"/>
    <col min="9" max="9" width="8.33203125" style="72" customWidth="1"/>
    <col min="10" max="10" width="5.33203125" style="27" customWidth="1"/>
    <col min="11" max="11" width="8.33203125" style="72" customWidth="1"/>
    <col min="12" max="12" width="5.33203125" style="27" customWidth="1"/>
  </cols>
  <sheetData>
    <row r="1" spans="1:12" ht="15.6">
      <c r="A1" s="560" t="s">
        <v>1255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</row>
    <row r="2" spans="1:12" ht="15.6">
      <c r="A2" s="560" t="s">
        <v>1256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</row>
    <row r="3" spans="1:12" ht="10.5" customHeight="1"/>
    <row r="4" spans="1:12" ht="13.5" customHeight="1">
      <c r="A4" s="544" t="s">
        <v>921</v>
      </c>
      <c r="B4" s="544"/>
      <c r="C4" s="588">
        <v>2018</v>
      </c>
      <c r="D4" s="588"/>
      <c r="E4" s="588">
        <v>2019</v>
      </c>
      <c r="F4" s="588"/>
      <c r="G4" s="588">
        <v>2020</v>
      </c>
      <c r="H4" s="588"/>
      <c r="I4" s="588">
        <v>2021</v>
      </c>
      <c r="J4" s="588"/>
      <c r="K4" s="588">
        <v>2022</v>
      </c>
      <c r="L4" s="588"/>
    </row>
    <row r="5" spans="1:12" ht="52.8">
      <c r="A5" s="545"/>
      <c r="B5" s="545"/>
      <c r="C5" s="381" t="s">
        <v>912</v>
      </c>
      <c r="D5" s="158" t="s">
        <v>444</v>
      </c>
      <c r="E5" s="381" t="s">
        <v>912</v>
      </c>
      <c r="F5" s="158" t="s">
        <v>444</v>
      </c>
      <c r="G5" s="381" t="s">
        <v>912</v>
      </c>
      <c r="H5" s="158" t="s">
        <v>444</v>
      </c>
      <c r="I5" s="381" t="s">
        <v>912</v>
      </c>
      <c r="J5" s="158" t="s">
        <v>444</v>
      </c>
      <c r="K5" s="381" t="s">
        <v>912</v>
      </c>
      <c r="L5" s="158" t="s">
        <v>444</v>
      </c>
    </row>
    <row r="6" spans="1:12" ht="26.4">
      <c r="A6" s="536" t="s">
        <v>913</v>
      </c>
      <c r="B6" s="233" t="s">
        <v>920</v>
      </c>
      <c r="C6" s="352">
        <v>279</v>
      </c>
      <c r="D6" s="168">
        <v>91.5</v>
      </c>
      <c r="E6" s="352">
        <v>124</v>
      </c>
      <c r="F6" s="168">
        <v>73.400000000000006</v>
      </c>
      <c r="G6" s="352">
        <v>78</v>
      </c>
      <c r="H6" s="168">
        <v>78</v>
      </c>
      <c r="I6" s="352">
        <v>90</v>
      </c>
      <c r="J6" s="168">
        <v>64.7</v>
      </c>
      <c r="K6" s="352">
        <v>115</v>
      </c>
      <c r="L6" s="168">
        <v>78.2</v>
      </c>
    </row>
    <row r="7" spans="1:12" ht="26.4">
      <c r="A7" s="650"/>
      <c r="B7" s="208" t="s">
        <v>911</v>
      </c>
      <c r="C7" s="209">
        <v>26</v>
      </c>
      <c r="D7" s="139">
        <v>8.5</v>
      </c>
      <c r="E7" s="209">
        <v>45</v>
      </c>
      <c r="F7" s="139">
        <v>26.6</v>
      </c>
      <c r="G7" s="209">
        <v>22</v>
      </c>
      <c r="H7" s="139">
        <v>22</v>
      </c>
      <c r="I7" s="209">
        <v>49</v>
      </c>
      <c r="J7" s="139">
        <v>35.299999999999997</v>
      </c>
      <c r="K7" s="209">
        <v>32</v>
      </c>
      <c r="L7" s="139">
        <v>21.8</v>
      </c>
    </row>
    <row r="8" spans="1:12" ht="26.4">
      <c r="A8" s="536" t="s">
        <v>914</v>
      </c>
      <c r="B8" s="233" t="s">
        <v>920</v>
      </c>
      <c r="C8" s="352">
        <v>288</v>
      </c>
      <c r="D8" s="168">
        <v>99.6</v>
      </c>
      <c r="E8" s="352">
        <v>167</v>
      </c>
      <c r="F8" s="168">
        <v>99.4</v>
      </c>
      <c r="G8" s="352">
        <v>98</v>
      </c>
      <c r="H8" s="168">
        <v>98.9</v>
      </c>
      <c r="I8" s="352">
        <v>137</v>
      </c>
      <c r="J8" s="168">
        <v>100</v>
      </c>
      <c r="K8" s="352">
        <v>145</v>
      </c>
      <c r="L8" s="168">
        <v>98.6</v>
      </c>
    </row>
    <row r="9" spans="1:12" ht="26.4">
      <c r="A9" s="650"/>
      <c r="B9" s="208" t="s">
        <v>911</v>
      </c>
      <c r="C9" s="209">
        <v>1</v>
      </c>
      <c r="D9" s="139">
        <v>0.4</v>
      </c>
      <c r="E9" s="209">
        <v>1</v>
      </c>
      <c r="F9" s="139">
        <v>0.6</v>
      </c>
      <c r="G9" s="209">
        <v>1</v>
      </c>
      <c r="H9" s="139">
        <v>1.1000000000000001</v>
      </c>
      <c r="I9" s="209">
        <v>0</v>
      </c>
      <c r="J9" s="139">
        <v>0</v>
      </c>
      <c r="K9" s="209">
        <v>2</v>
      </c>
      <c r="L9" s="139">
        <v>1.4</v>
      </c>
    </row>
    <row r="10" spans="1:12" ht="26.4">
      <c r="A10" s="682" t="s">
        <v>915</v>
      </c>
      <c r="B10" s="213" t="s">
        <v>920</v>
      </c>
      <c r="C10" s="351">
        <v>281</v>
      </c>
      <c r="D10" s="54">
        <v>97.2</v>
      </c>
      <c r="E10" s="351">
        <v>159</v>
      </c>
      <c r="F10" s="54">
        <v>94.6</v>
      </c>
      <c r="G10" s="351">
        <v>90</v>
      </c>
      <c r="H10" s="54">
        <v>90.9</v>
      </c>
      <c r="I10" s="351">
        <v>134</v>
      </c>
      <c r="J10" s="54">
        <v>97.8</v>
      </c>
      <c r="K10" s="351">
        <v>139</v>
      </c>
      <c r="L10" s="54">
        <v>94.6</v>
      </c>
    </row>
    <row r="11" spans="1:12" ht="26.4">
      <c r="A11" s="592"/>
      <c r="B11" s="214" t="s">
        <v>911</v>
      </c>
      <c r="C11" s="259">
        <v>8</v>
      </c>
      <c r="D11" s="143">
        <v>2.8</v>
      </c>
      <c r="E11" s="259">
        <v>9</v>
      </c>
      <c r="F11" s="143">
        <v>5.4</v>
      </c>
      <c r="G11" s="259">
        <v>9</v>
      </c>
      <c r="H11" s="143">
        <v>9.1</v>
      </c>
      <c r="I11" s="259">
        <v>3</v>
      </c>
      <c r="J11" s="143">
        <v>2.2000000000000002</v>
      </c>
      <c r="K11" s="259">
        <v>8</v>
      </c>
      <c r="L11" s="143">
        <v>5.4</v>
      </c>
    </row>
    <row r="12" spans="1:12" ht="26.4">
      <c r="A12" s="708" t="s">
        <v>953</v>
      </c>
      <c r="B12" s="233" t="s">
        <v>920</v>
      </c>
      <c r="C12" s="352">
        <v>277</v>
      </c>
      <c r="D12" s="168">
        <v>95.8</v>
      </c>
      <c r="E12" s="352">
        <v>154</v>
      </c>
      <c r="F12" s="168">
        <v>91.7</v>
      </c>
      <c r="G12" s="352">
        <v>82</v>
      </c>
      <c r="H12" s="168">
        <v>82.8</v>
      </c>
      <c r="I12" s="352">
        <v>114</v>
      </c>
      <c r="J12" s="168">
        <v>82</v>
      </c>
      <c r="K12" s="352">
        <v>128</v>
      </c>
      <c r="L12" s="168">
        <v>87.1</v>
      </c>
    </row>
    <row r="13" spans="1:12" ht="26.4">
      <c r="A13" s="650"/>
      <c r="B13" s="214" t="s">
        <v>911</v>
      </c>
      <c r="C13" s="259">
        <v>12</v>
      </c>
      <c r="D13" s="143">
        <v>4.0999999999999996</v>
      </c>
      <c r="E13" s="259">
        <v>14</v>
      </c>
      <c r="F13" s="143">
        <v>8.3000000000000007</v>
      </c>
      <c r="G13" s="259">
        <v>17</v>
      </c>
      <c r="H13" s="143">
        <v>17.2</v>
      </c>
      <c r="I13" s="259">
        <v>25</v>
      </c>
      <c r="J13" s="143">
        <v>18</v>
      </c>
      <c r="K13" s="259">
        <v>19</v>
      </c>
      <c r="L13" s="143">
        <v>12.9</v>
      </c>
    </row>
    <row r="14" spans="1:12" ht="26.4">
      <c r="A14" s="536" t="s">
        <v>951</v>
      </c>
      <c r="B14" s="233" t="s">
        <v>920</v>
      </c>
      <c r="C14" s="352">
        <v>289</v>
      </c>
      <c r="D14" s="168">
        <v>100</v>
      </c>
      <c r="E14" s="352">
        <v>169</v>
      </c>
      <c r="F14" s="168">
        <v>100</v>
      </c>
      <c r="G14" s="352">
        <v>99</v>
      </c>
      <c r="H14" s="168">
        <v>100</v>
      </c>
      <c r="I14" s="352">
        <v>137</v>
      </c>
      <c r="J14" s="168">
        <v>100</v>
      </c>
      <c r="K14" s="352">
        <v>147</v>
      </c>
      <c r="L14" s="168">
        <v>100</v>
      </c>
    </row>
    <row r="15" spans="1:12" ht="26.4">
      <c r="A15" s="650"/>
      <c r="B15" s="214" t="s">
        <v>911</v>
      </c>
      <c r="C15" s="259">
        <v>0</v>
      </c>
      <c r="D15" s="143">
        <v>0</v>
      </c>
      <c r="E15" s="259">
        <v>0</v>
      </c>
      <c r="F15" s="143">
        <v>0</v>
      </c>
      <c r="G15" s="259">
        <v>0</v>
      </c>
      <c r="H15" s="143">
        <v>0</v>
      </c>
      <c r="I15" s="259">
        <v>0</v>
      </c>
      <c r="J15" s="143">
        <v>0</v>
      </c>
      <c r="K15" s="259">
        <v>0</v>
      </c>
      <c r="L15" s="143">
        <v>0</v>
      </c>
    </row>
    <row r="16" spans="1:12" ht="26.4">
      <c r="A16" s="708" t="s">
        <v>980</v>
      </c>
      <c r="B16" s="233" t="s">
        <v>920</v>
      </c>
      <c r="C16" s="352">
        <v>263</v>
      </c>
      <c r="D16" s="168">
        <v>91</v>
      </c>
      <c r="E16" s="352">
        <v>115</v>
      </c>
      <c r="F16" s="168">
        <v>68.400000000000006</v>
      </c>
      <c r="G16" s="352">
        <v>77</v>
      </c>
      <c r="H16" s="168">
        <v>77.8</v>
      </c>
      <c r="I16" s="352">
        <v>87</v>
      </c>
      <c r="J16" s="168">
        <v>63.5</v>
      </c>
      <c r="K16" s="352">
        <v>115</v>
      </c>
      <c r="L16" s="168">
        <v>78.2</v>
      </c>
    </row>
    <row r="17" spans="1:12" ht="26.4">
      <c r="A17" s="650"/>
      <c r="B17" s="214" t="s">
        <v>911</v>
      </c>
      <c r="C17" s="259">
        <v>26</v>
      </c>
      <c r="D17" s="143">
        <v>9</v>
      </c>
      <c r="E17" s="259">
        <v>53</v>
      </c>
      <c r="F17" s="143">
        <v>31.6</v>
      </c>
      <c r="G17" s="259">
        <v>22</v>
      </c>
      <c r="H17" s="143">
        <v>22.2</v>
      </c>
      <c r="I17" s="259">
        <v>50</v>
      </c>
      <c r="J17" s="143">
        <v>36.5</v>
      </c>
      <c r="K17" s="259">
        <v>32</v>
      </c>
      <c r="L17" s="143">
        <v>21.8</v>
      </c>
    </row>
    <row r="18" spans="1:12" ht="26.4">
      <c r="A18" s="536" t="s">
        <v>916</v>
      </c>
      <c r="B18" s="233" t="s">
        <v>920</v>
      </c>
      <c r="C18" s="352">
        <v>266</v>
      </c>
      <c r="D18" s="168">
        <v>92</v>
      </c>
      <c r="E18" s="352">
        <v>124</v>
      </c>
      <c r="F18" s="168">
        <v>73.8</v>
      </c>
      <c r="G18" s="352">
        <v>76</v>
      </c>
      <c r="H18" s="168">
        <v>76.8</v>
      </c>
      <c r="I18" s="352">
        <v>88</v>
      </c>
      <c r="J18" s="168">
        <v>64.2</v>
      </c>
      <c r="K18" s="352">
        <v>113</v>
      </c>
      <c r="L18" s="168">
        <v>76.900000000000006</v>
      </c>
    </row>
    <row r="19" spans="1:12" ht="26.4">
      <c r="A19" s="650"/>
      <c r="B19" s="214" t="s">
        <v>911</v>
      </c>
      <c r="C19" s="259">
        <v>23</v>
      </c>
      <c r="D19" s="143">
        <v>8</v>
      </c>
      <c r="E19" s="259">
        <v>44</v>
      </c>
      <c r="F19" s="143">
        <v>26.2</v>
      </c>
      <c r="G19" s="259">
        <v>23</v>
      </c>
      <c r="H19" s="143">
        <v>23.2</v>
      </c>
      <c r="I19" s="259">
        <v>49</v>
      </c>
      <c r="J19" s="143">
        <v>35.799999999999997</v>
      </c>
      <c r="K19" s="259">
        <v>34</v>
      </c>
      <c r="L19" s="143">
        <v>23.1</v>
      </c>
    </row>
    <row r="20" spans="1:12" ht="26.4">
      <c r="A20" s="682" t="s">
        <v>917</v>
      </c>
      <c r="B20" s="213" t="s">
        <v>920</v>
      </c>
      <c r="C20" s="351">
        <v>285</v>
      </c>
      <c r="D20" s="54">
        <v>98.6</v>
      </c>
      <c r="E20" s="351">
        <v>161</v>
      </c>
      <c r="F20" s="54">
        <v>95.8</v>
      </c>
      <c r="G20" s="351">
        <v>96</v>
      </c>
      <c r="H20" s="54">
        <v>97</v>
      </c>
      <c r="I20" s="351">
        <v>135</v>
      </c>
      <c r="J20" s="54">
        <v>98.5</v>
      </c>
      <c r="K20" s="351">
        <v>145</v>
      </c>
      <c r="L20" s="54">
        <v>98.6</v>
      </c>
    </row>
    <row r="21" spans="1:12" ht="26.4">
      <c r="A21" s="592"/>
      <c r="B21" s="214" t="s">
        <v>911</v>
      </c>
      <c r="C21" s="259">
        <v>4</v>
      </c>
      <c r="D21" s="143">
        <v>1.4</v>
      </c>
      <c r="E21" s="259">
        <v>7</v>
      </c>
      <c r="F21" s="143">
        <v>4.2</v>
      </c>
      <c r="G21" s="259">
        <v>3</v>
      </c>
      <c r="H21" s="143">
        <v>3</v>
      </c>
      <c r="I21" s="259">
        <v>2</v>
      </c>
      <c r="J21" s="143">
        <v>1.5</v>
      </c>
      <c r="K21" s="259">
        <v>2</v>
      </c>
      <c r="L21" s="143">
        <v>1.4</v>
      </c>
    </row>
    <row r="22" spans="1:12" ht="26.4">
      <c r="A22" s="536" t="s">
        <v>918</v>
      </c>
      <c r="B22" s="233" t="s">
        <v>920</v>
      </c>
      <c r="C22" s="352">
        <v>302</v>
      </c>
      <c r="D22" s="168">
        <v>99.3</v>
      </c>
      <c r="E22" s="352">
        <v>167</v>
      </c>
      <c r="F22" s="168">
        <v>98.2</v>
      </c>
      <c r="G22" s="352">
        <v>100</v>
      </c>
      <c r="H22" s="168">
        <v>100</v>
      </c>
      <c r="I22" s="352">
        <v>137</v>
      </c>
      <c r="J22" s="168">
        <v>100</v>
      </c>
      <c r="K22" s="352">
        <v>146</v>
      </c>
      <c r="L22" s="168">
        <v>99.3</v>
      </c>
    </row>
    <row r="23" spans="1:12" ht="26.4">
      <c r="A23" s="650"/>
      <c r="B23" s="214" t="s">
        <v>911</v>
      </c>
      <c r="C23" s="259">
        <v>2</v>
      </c>
      <c r="D23" s="143">
        <v>0.7</v>
      </c>
      <c r="E23" s="259">
        <v>3</v>
      </c>
      <c r="F23" s="143">
        <v>1.8</v>
      </c>
      <c r="G23" s="259">
        <v>0</v>
      </c>
      <c r="H23" s="143">
        <v>0</v>
      </c>
      <c r="I23" s="259">
        <v>0</v>
      </c>
      <c r="J23" s="143">
        <v>0</v>
      </c>
      <c r="K23" s="259">
        <v>1</v>
      </c>
      <c r="L23" s="143">
        <v>0.7</v>
      </c>
    </row>
    <row r="24" spans="1:12" ht="26.4">
      <c r="A24" s="536" t="s">
        <v>952</v>
      </c>
      <c r="B24" s="213" t="s">
        <v>920</v>
      </c>
      <c r="C24" s="351">
        <v>303</v>
      </c>
      <c r="D24" s="54">
        <v>99.3</v>
      </c>
      <c r="E24" s="351">
        <v>166</v>
      </c>
      <c r="F24" s="54">
        <v>97.6</v>
      </c>
      <c r="G24" s="351">
        <v>100</v>
      </c>
      <c r="H24" s="54">
        <v>100</v>
      </c>
      <c r="I24" s="351">
        <v>137</v>
      </c>
      <c r="J24" s="54">
        <v>100</v>
      </c>
      <c r="K24" s="351">
        <v>146</v>
      </c>
      <c r="L24" s="54">
        <v>99.3</v>
      </c>
    </row>
    <row r="25" spans="1:12" ht="26.4">
      <c r="A25" s="650"/>
      <c r="B25" s="214" t="s">
        <v>911</v>
      </c>
      <c r="C25" s="259">
        <v>2</v>
      </c>
      <c r="D25" s="143">
        <v>0.7</v>
      </c>
      <c r="E25" s="259">
        <v>4</v>
      </c>
      <c r="F25" s="143">
        <v>2.4</v>
      </c>
      <c r="G25" s="259">
        <v>0</v>
      </c>
      <c r="H25" s="143">
        <v>0</v>
      </c>
      <c r="I25" s="259">
        <v>0</v>
      </c>
      <c r="J25" s="143">
        <v>0</v>
      </c>
      <c r="K25" s="259">
        <v>1</v>
      </c>
      <c r="L25" s="143">
        <v>0.7</v>
      </c>
    </row>
    <row r="26" spans="1:12" ht="26.4">
      <c r="A26" s="536" t="s">
        <v>919</v>
      </c>
      <c r="B26" s="213" t="s">
        <v>920</v>
      </c>
      <c r="C26" s="351">
        <v>279</v>
      </c>
      <c r="D26" s="54">
        <v>87.7</v>
      </c>
      <c r="E26" s="351">
        <v>113</v>
      </c>
      <c r="F26" s="54">
        <v>66.5</v>
      </c>
      <c r="G26" s="351">
        <v>86</v>
      </c>
      <c r="H26" s="54">
        <v>86</v>
      </c>
      <c r="I26" s="351">
        <v>105</v>
      </c>
      <c r="J26" s="54">
        <v>75.5</v>
      </c>
      <c r="K26" s="351">
        <v>126</v>
      </c>
      <c r="L26" s="54">
        <v>85.7</v>
      </c>
    </row>
    <row r="27" spans="1:12" ht="26.4">
      <c r="A27" s="650"/>
      <c r="B27" s="214" t="s">
        <v>911</v>
      </c>
      <c r="C27" s="259">
        <v>39</v>
      </c>
      <c r="D27" s="143">
        <v>12.3</v>
      </c>
      <c r="E27" s="259">
        <v>57</v>
      </c>
      <c r="F27" s="143">
        <v>33.5</v>
      </c>
      <c r="G27" s="259">
        <v>14</v>
      </c>
      <c r="H27" s="143">
        <v>14</v>
      </c>
      <c r="I27" s="259">
        <v>34</v>
      </c>
      <c r="J27" s="143">
        <v>24.5</v>
      </c>
      <c r="K27" s="259">
        <v>21</v>
      </c>
      <c r="L27" s="143">
        <v>14.3</v>
      </c>
    </row>
  </sheetData>
  <mergeCells count="19">
    <mergeCell ref="A1:L1"/>
    <mergeCell ref="A6:A7"/>
    <mergeCell ref="A8:A9"/>
    <mergeCell ref="A10:A11"/>
    <mergeCell ref="A2:L2"/>
    <mergeCell ref="I4:J4"/>
    <mergeCell ref="K4:L4"/>
    <mergeCell ref="G4:H4"/>
    <mergeCell ref="C4:D4"/>
    <mergeCell ref="E4:F4"/>
    <mergeCell ref="A12:A13"/>
    <mergeCell ref="A20:A21"/>
    <mergeCell ref="A22:A23"/>
    <mergeCell ref="A26:A27"/>
    <mergeCell ref="A18:A19"/>
    <mergeCell ref="A4:B5"/>
    <mergeCell ref="A14:A15"/>
    <mergeCell ref="A24:A25"/>
    <mergeCell ref="A16:A17"/>
  </mergeCells>
  <pageMargins left="0.70866141732283472" right="0.31496062992125984" top="0.35433070866141736" bottom="0.55118110236220474" header="0.31496062992125984" footer="0.31496062992125984"/>
  <pageSetup orientation="portrait" r:id="rId1"/>
  <headerFooter>
    <oddFooter>&amp;A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6" sqref="A6:I6"/>
    </sheetView>
  </sheetViews>
  <sheetFormatPr defaultRowHeight="13.2"/>
  <cols>
    <col min="1" max="1" width="15.5546875" bestFit="1" customWidth="1"/>
    <col min="2" max="2" width="12" bestFit="1" customWidth="1"/>
    <col min="3" max="3" width="8.33203125" style="72" customWidth="1"/>
    <col min="4" max="4" width="5.33203125" style="27" customWidth="1"/>
    <col min="5" max="5" width="8.33203125" style="72" customWidth="1"/>
    <col min="6" max="6" width="5.33203125" style="27" customWidth="1"/>
    <col min="7" max="7" width="8.33203125" style="72" customWidth="1"/>
    <col min="8" max="8" width="5.33203125" style="27" customWidth="1"/>
    <col min="9" max="9" width="8.33203125" style="72" customWidth="1"/>
    <col min="10" max="10" width="5.33203125" style="27" customWidth="1"/>
    <col min="11" max="11" width="8.33203125" style="72" customWidth="1"/>
    <col min="12" max="12" width="5.33203125" style="27" customWidth="1"/>
  </cols>
  <sheetData>
    <row r="1" spans="1:12" ht="15">
      <c r="A1" s="560" t="s">
        <v>924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</row>
    <row r="2" spans="1:12" ht="15">
      <c r="A2" s="560" t="s">
        <v>923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</row>
    <row r="3" spans="1:12" ht="10.5" customHeight="1"/>
    <row r="4" spans="1:12" ht="13.5" customHeight="1">
      <c r="A4" s="544" t="s">
        <v>921</v>
      </c>
      <c r="B4" s="544"/>
      <c r="C4" s="588">
        <v>2018</v>
      </c>
      <c r="D4" s="588"/>
      <c r="E4" s="588">
        <v>2019</v>
      </c>
      <c r="F4" s="588"/>
      <c r="G4" s="588">
        <v>2020</v>
      </c>
      <c r="H4" s="588"/>
      <c r="I4" s="588">
        <v>2021</v>
      </c>
      <c r="J4" s="588"/>
      <c r="K4" s="588">
        <v>2022</v>
      </c>
      <c r="L4" s="588"/>
    </row>
    <row r="5" spans="1:12" ht="52.8">
      <c r="A5" s="545"/>
      <c r="B5" s="545"/>
      <c r="C5" s="381" t="s">
        <v>912</v>
      </c>
      <c r="D5" s="158" t="s">
        <v>444</v>
      </c>
      <c r="E5" s="381" t="s">
        <v>912</v>
      </c>
      <c r="F5" s="158" t="s">
        <v>444</v>
      </c>
      <c r="G5" s="381" t="s">
        <v>912</v>
      </c>
      <c r="H5" s="158" t="s">
        <v>444</v>
      </c>
      <c r="I5" s="381" t="s">
        <v>912</v>
      </c>
      <c r="J5" s="158" t="s">
        <v>444</v>
      </c>
      <c r="K5" s="381" t="s">
        <v>912</v>
      </c>
      <c r="L5" s="158" t="s">
        <v>444</v>
      </c>
    </row>
    <row r="6" spans="1:12" ht="26.4">
      <c r="A6" s="536" t="s">
        <v>913</v>
      </c>
      <c r="B6" s="233" t="s">
        <v>920</v>
      </c>
      <c r="C6" s="352">
        <v>210</v>
      </c>
      <c r="D6" s="168">
        <v>97.7</v>
      </c>
      <c r="E6" s="352">
        <v>70</v>
      </c>
      <c r="F6" s="168">
        <v>94.6</v>
      </c>
      <c r="G6" s="352">
        <v>49</v>
      </c>
      <c r="H6" s="168">
        <v>98</v>
      </c>
      <c r="I6" s="352">
        <v>52</v>
      </c>
      <c r="J6" s="168">
        <v>94.5</v>
      </c>
      <c r="K6" s="352">
        <v>59</v>
      </c>
      <c r="L6" s="168">
        <v>96.7</v>
      </c>
    </row>
    <row r="7" spans="1:12" ht="26.4">
      <c r="A7" s="650"/>
      <c r="B7" s="208" t="s">
        <v>911</v>
      </c>
      <c r="C7" s="209">
        <v>5</v>
      </c>
      <c r="D7" s="139">
        <v>2.2999999999999998</v>
      </c>
      <c r="E7" s="209">
        <v>4</v>
      </c>
      <c r="F7" s="139">
        <v>5.4</v>
      </c>
      <c r="G7" s="209">
        <v>1</v>
      </c>
      <c r="H7" s="139">
        <v>2</v>
      </c>
      <c r="I7" s="209">
        <v>3</v>
      </c>
      <c r="J7" s="139">
        <v>5.5</v>
      </c>
      <c r="K7" s="209">
        <v>2</v>
      </c>
      <c r="L7" s="139">
        <v>3.3</v>
      </c>
    </row>
    <row r="8" spans="1:12" ht="26.4">
      <c r="A8" s="536" t="s">
        <v>914</v>
      </c>
      <c r="B8" s="233" t="s">
        <v>920</v>
      </c>
      <c r="C8" s="352">
        <v>203</v>
      </c>
      <c r="D8" s="168">
        <v>100</v>
      </c>
      <c r="E8" s="352">
        <v>74</v>
      </c>
      <c r="F8" s="168">
        <v>100</v>
      </c>
      <c r="G8" s="352">
        <v>50</v>
      </c>
      <c r="H8" s="168">
        <v>100</v>
      </c>
      <c r="I8" s="352">
        <v>55</v>
      </c>
      <c r="J8" s="168">
        <v>100</v>
      </c>
      <c r="K8" s="352">
        <v>61</v>
      </c>
      <c r="L8" s="168">
        <v>100</v>
      </c>
    </row>
    <row r="9" spans="1:12" ht="26.4">
      <c r="A9" s="650"/>
      <c r="B9" s="208" t="s">
        <v>911</v>
      </c>
      <c r="C9" s="209">
        <v>0</v>
      </c>
      <c r="D9" s="139">
        <v>0</v>
      </c>
      <c r="E9" s="209">
        <v>0</v>
      </c>
      <c r="F9" s="139">
        <v>0</v>
      </c>
      <c r="G9" s="209">
        <v>0</v>
      </c>
      <c r="H9" s="139">
        <v>0</v>
      </c>
      <c r="I9" s="209">
        <v>0</v>
      </c>
      <c r="J9" s="139">
        <v>0</v>
      </c>
      <c r="K9" s="209">
        <v>0</v>
      </c>
      <c r="L9" s="139">
        <v>0</v>
      </c>
    </row>
    <row r="10" spans="1:12" ht="26.4">
      <c r="A10" s="682" t="s">
        <v>915</v>
      </c>
      <c r="B10" s="213" t="s">
        <v>920</v>
      </c>
      <c r="C10" s="351">
        <v>202</v>
      </c>
      <c r="D10" s="54">
        <v>99.5</v>
      </c>
      <c r="E10" s="351">
        <v>74</v>
      </c>
      <c r="F10" s="54">
        <v>100</v>
      </c>
      <c r="G10" s="351">
        <v>50</v>
      </c>
      <c r="H10" s="54">
        <v>100</v>
      </c>
      <c r="I10" s="351">
        <v>55</v>
      </c>
      <c r="J10" s="54">
        <v>100</v>
      </c>
      <c r="K10" s="351">
        <v>61</v>
      </c>
      <c r="L10" s="54">
        <v>100</v>
      </c>
    </row>
    <row r="11" spans="1:12" ht="26.4">
      <c r="A11" s="592"/>
      <c r="B11" s="214" t="s">
        <v>911</v>
      </c>
      <c r="C11" s="259">
        <v>1</v>
      </c>
      <c r="D11" s="143">
        <v>0.5</v>
      </c>
      <c r="E11" s="259">
        <v>0</v>
      </c>
      <c r="F11" s="143">
        <v>0</v>
      </c>
      <c r="G11" s="259">
        <v>0</v>
      </c>
      <c r="H11" s="143">
        <v>0</v>
      </c>
      <c r="I11" s="259">
        <v>0</v>
      </c>
      <c r="J11" s="143">
        <v>0</v>
      </c>
      <c r="K11" s="259">
        <v>0</v>
      </c>
      <c r="L11" s="143">
        <v>0</v>
      </c>
    </row>
    <row r="12" spans="1:12" ht="26.4">
      <c r="A12" s="708" t="s">
        <v>953</v>
      </c>
      <c r="B12" s="233" t="s">
        <v>920</v>
      </c>
      <c r="C12" s="352">
        <v>192</v>
      </c>
      <c r="D12" s="168">
        <v>94.6</v>
      </c>
      <c r="E12" s="352">
        <v>62</v>
      </c>
      <c r="F12" s="168">
        <v>83.8</v>
      </c>
      <c r="G12" s="352">
        <v>36</v>
      </c>
      <c r="H12" s="168">
        <v>72</v>
      </c>
      <c r="I12" s="352">
        <v>28</v>
      </c>
      <c r="J12" s="168">
        <v>50.9</v>
      </c>
      <c r="K12" s="352">
        <v>42</v>
      </c>
      <c r="L12" s="168">
        <v>68.8</v>
      </c>
    </row>
    <row r="13" spans="1:12" ht="26.4">
      <c r="A13" s="650"/>
      <c r="B13" s="214" t="s">
        <v>911</v>
      </c>
      <c r="C13" s="259">
        <v>11</v>
      </c>
      <c r="D13" s="143">
        <v>5.4</v>
      </c>
      <c r="E13" s="259">
        <v>12</v>
      </c>
      <c r="F13" s="143">
        <v>16.2</v>
      </c>
      <c r="G13" s="259">
        <v>14</v>
      </c>
      <c r="H13" s="143">
        <v>28</v>
      </c>
      <c r="I13" s="259">
        <v>27</v>
      </c>
      <c r="J13" s="143">
        <v>49.1</v>
      </c>
      <c r="K13" s="259">
        <v>19</v>
      </c>
      <c r="L13" s="143">
        <v>31.2</v>
      </c>
    </row>
    <row r="14" spans="1:12" ht="26.4">
      <c r="A14" s="536" t="s">
        <v>951</v>
      </c>
      <c r="B14" s="233" t="s">
        <v>920</v>
      </c>
      <c r="C14" s="352">
        <v>203</v>
      </c>
      <c r="D14" s="168">
        <v>100</v>
      </c>
      <c r="E14" s="352">
        <v>74</v>
      </c>
      <c r="F14" s="168">
        <v>100</v>
      </c>
      <c r="G14" s="352">
        <v>50</v>
      </c>
      <c r="H14" s="168">
        <v>100</v>
      </c>
      <c r="I14" s="352">
        <v>55</v>
      </c>
      <c r="J14" s="168">
        <v>100</v>
      </c>
      <c r="K14" s="352">
        <v>61</v>
      </c>
      <c r="L14" s="168">
        <v>100</v>
      </c>
    </row>
    <row r="15" spans="1:12" ht="26.4">
      <c r="A15" s="650"/>
      <c r="B15" s="214" t="s">
        <v>911</v>
      </c>
      <c r="C15" s="259">
        <v>0</v>
      </c>
      <c r="D15" s="143">
        <v>0</v>
      </c>
      <c r="E15" s="259">
        <v>0</v>
      </c>
      <c r="F15" s="143">
        <v>0</v>
      </c>
      <c r="G15" s="259">
        <v>0</v>
      </c>
      <c r="H15" s="143">
        <v>0</v>
      </c>
      <c r="I15" s="259">
        <v>0</v>
      </c>
      <c r="J15" s="143">
        <v>0</v>
      </c>
      <c r="K15" s="259">
        <v>0</v>
      </c>
      <c r="L15" s="143">
        <v>0</v>
      </c>
    </row>
    <row r="16" spans="1:12" ht="26.4">
      <c r="A16" s="708" t="s">
        <v>980</v>
      </c>
      <c r="B16" s="233" t="s">
        <v>920</v>
      </c>
      <c r="C16" s="352">
        <v>201</v>
      </c>
      <c r="D16" s="168">
        <v>99</v>
      </c>
      <c r="E16" s="352">
        <v>74</v>
      </c>
      <c r="F16" s="168">
        <v>100</v>
      </c>
      <c r="G16" s="352">
        <v>50</v>
      </c>
      <c r="H16" s="168">
        <v>100</v>
      </c>
      <c r="I16" s="352">
        <v>53</v>
      </c>
      <c r="J16" s="168">
        <v>96.4</v>
      </c>
      <c r="K16" s="352">
        <v>61</v>
      </c>
      <c r="L16" s="168">
        <v>100</v>
      </c>
    </row>
    <row r="17" spans="1:12" ht="26.4">
      <c r="A17" s="650"/>
      <c r="B17" s="214" t="s">
        <v>911</v>
      </c>
      <c r="C17" s="259">
        <v>2</v>
      </c>
      <c r="D17" s="143">
        <v>1</v>
      </c>
      <c r="E17" s="259">
        <v>0</v>
      </c>
      <c r="F17" s="143">
        <v>0</v>
      </c>
      <c r="G17" s="259">
        <v>0</v>
      </c>
      <c r="H17" s="143">
        <v>0</v>
      </c>
      <c r="I17" s="259">
        <v>2</v>
      </c>
      <c r="J17" s="143">
        <v>3.6</v>
      </c>
      <c r="K17" s="259">
        <v>0</v>
      </c>
      <c r="L17" s="143">
        <v>0</v>
      </c>
    </row>
    <row r="18" spans="1:12" ht="26.4">
      <c r="A18" s="536" t="s">
        <v>916</v>
      </c>
      <c r="B18" s="233" t="s">
        <v>920</v>
      </c>
      <c r="C18" s="352">
        <v>202</v>
      </c>
      <c r="D18" s="168">
        <v>99.5</v>
      </c>
      <c r="E18" s="352">
        <v>70</v>
      </c>
      <c r="F18" s="168">
        <v>94.6</v>
      </c>
      <c r="G18" s="352">
        <v>48</v>
      </c>
      <c r="H18" s="168">
        <v>96</v>
      </c>
      <c r="I18" s="352">
        <v>52</v>
      </c>
      <c r="J18" s="168">
        <v>94.5</v>
      </c>
      <c r="K18" s="352">
        <v>60</v>
      </c>
      <c r="L18" s="168">
        <v>98.4</v>
      </c>
    </row>
    <row r="19" spans="1:12" ht="26.4">
      <c r="A19" s="650"/>
      <c r="B19" s="214" t="s">
        <v>911</v>
      </c>
      <c r="C19" s="259">
        <v>1</v>
      </c>
      <c r="D19" s="143">
        <v>0.5</v>
      </c>
      <c r="E19" s="259">
        <v>4</v>
      </c>
      <c r="F19" s="143">
        <v>5.4</v>
      </c>
      <c r="G19" s="259">
        <v>2</v>
      </c>
      <c r="H19" s="143">
        <v>4</v>
      </c>
      <c r="I19" s="259">
        <v>3</v>
      </c>
      <c r="J19" s="143">
        <v>5.5</v>
      </c>
      <c r="K19" s="259">
        <v>1</v>
      </c>
      <c r="L19" s="143">
        <v>1.6</v>
      </c>
    </row>
    <row r="20" spans="1:12" ht="26.4">
      <c r="A20" s="682" t="s">
        <v>917</v>
      </c>
      <c r="B20" s="213" t="s">
        <v>920</v>
      </c>
      <c r="C20" s="351">
        <v>135</v>
      </c>
      <c r="D20" s="54">
        <v>100</v>
      </c>
      <c r="E20" s="351">
        <v>73</v>
      </c>
      <c r="F20" s="54">
        <v>98.6</v>
      </c>
      <c r="G20" s="351">
        <v>50</v>
      </c>
      <c r="H20" s="54">
        <v>100</v>
      </c>
      <c r="I20" s="351">
        <v>54</v>
      </c>
      <c r="J20" s="54">
        <v>98.2</v>
      </c>
      <c r="K20" s="351">
        <v>61</v>
      </c>
      <c r="L20" s="54">
        <v>100</v>
      </c>
    </row>
    <row r="21" spans="1:12" ht="26.4">
      <c r="A21" s="592"/>
      <c r="B21" s="214" t="s">
        <v>911</v>
      </c>
      <c r="C21" s="259">
        <v>0</v>
      </c>
      <c r="D21" s="143">
        <v>0</v>
      </c>
      <c r="E21" s="259">
        <v>1</v>
      </c>
      <c r="F21" s="143">
        <v>1.4</v>
      </c>
      <c r="G21" s="259">
        <v>0</v>
      </c>
      <c r="H21" s="143">
        <v>0</v>
      </c>
      <c r="I21" s="259">
        <v>1</v>
      </c>
      <c r="J21" s="143">
        <v>1.8</v>
      </c>
      <c r="K21" s="259">
        <v>0</v>
      </c>
      <c r="L21" s="143">
        <v>0</v>
      </c>
    </row>
    <row r="22" spans="1:12" ht="26.4">
      <c r="A22" s="536" t="s">
        <v>918</v>
      </c>
      <c r="B22" s="233" t="s">
        <v>920</v>
      </c>
      <c r="C22" s="352">
        <v>215</v>
      </c>
      <c r="D22" s="168">
        <v>100</v>
      </c>
      <c r="E22" s="352">
        <v>74</v>
      </c>
      <c r="F22" s="168">
        <v>100</v>
      </c>
      <c r="G22" s="352">
        <v>50</v>
      </c>
      <c r="H22" s="168">
        <v>100</v>
      </c>
      <c r="I22" s="352">
        <v>55</v>
      </c>
      <c r="J22" s="168">
        <v>100</v>
      </c>
      <c r="K22" s="352">
        <v>61</v>
      </c>
      <c r="L22" s="168">
        <v>100</v>
      </c>
    </row>
    <row r="23" spans="1:12" ht="26.4">
      <c r="A23" s="650"/>
      <c r="B23" s="214" t="s">
        <v>911</v>
      </c>
      <c r="C23" s="259">
        <v>0</v>
      </c>
      <c r="D23" s="143">
        <v>0</v>
      </c>
      <c r="E23" s="259">
        <v>0</v>
      </c>
      <c r="F23" s="143">
        <v>0</v>
      </c>
      <c r="G23" s="259">
        <v>0</v>
      </c>
      <c r="H23" s="143">
        <v>0</v>
      </c>
      <c r="I23" s="259">
        <v>0</v>
      </c>
      <c r="J23" s="143">
        <v>0</v>
      </c>
      <c r="K23" s="259">
        <v>0</v>
      </c>
      <c r="L23" s="143">
        <v>0</v>
      </c>
    </row>
    <row r="24" spans="1:12" ht="26.4">
      <c r="A24" s="536" t="s">
        <v>952</v>
      </c>
      <c r="B24" s="213" t="s">
        <v>920</v>
      </c>
      <c r="C24" s="351">
        <v>215</v>
      </c>
      <c r="D24" s="54">
        <v>100</v>
      </c>
      <c r="E24" s="351">
        <v>74</v>
      </c>
      <c r="F24" s="54">
        <v>100</v>
      </c>
      <c r="G24" s="351">
        <v>50</v>
      </c>
      <c r="H24" s="54">
        <v>100</v>
      </c>
      <c r="I24" s="351">
        <v>55</v>
      </c>
      <c r="J24" s="54">
        <v>100</v>
      </c>
      <c r="K24" s="351">
        <v>61</v>
      </c>
      <c r="L24" s="54">
        <v>100</v>
      </c>
    </row>
    <row r="25" spans="1:12" ht="26.4">
      <c r="A25" s="650"/>
      <c r="B25" s="214" t="s">
        <v>911</v>
      </c>
      <c r="C25" s="259">
        <v>0</v>
      </c>
      <c r="D25" s="143">
        <v>0</v>
      </c>
      <c r="E25" s="259">
        <v>0</v>
      </c>
      <c r="F25" s="143">
        <v>0</v>
      </c>
      <c r="G25" s="259">
        <v>0</v>
      </c>
      <c r="H25" s="143">
        <v>0</v>
      </c>
      <c r="I25" s="259">
        <v>0</v>
      </c>
      <c r="J25" s="143">
        <v>0</v>
      </c>
      <c r="K25" s="259">
        <v>0</v>
      </c>
      <c r="L25" s="143">
        <v>0</v>
      </c>
    </row>
    <row r="26" spans="1:12" ht="26.4">
      <c r="A26" s="536" t="s">
        <v>919</v>
      </c>
      <c r="B26" s="213" t="s">
        <v>920</v>
      </c>
      <c r="C26" s="351">
        <v>186</v>
      </c>
      <c r="D26" s="54">
        <v>86.1</v>
      </c>
      <c r="E26" s="351">
        <v>47</v>
      </c>
      <c r="F26" s="54">
        <v>63.5</v>
      </c>
      <c r="G26" s="351">
        <v>45</v>
      </c>
      <c r="H26" s="54">
        <v>90</v>
      </c>
      <c r="I26" s="351">
        <v>30</v>
      </c>
      <c r="J26" s="54">
        <v>54.5</v>
      </c>
      <c r="K26" s="351">
        <v>49</v>
      </c>
      <c r="L26" s="54">
        <v>80.3</v>
      </c>
    </row>
    <row r="27" spans="1:12" ht="26.4">
      <c r="A27" s="650"/>
      <c r="B27" s="214" t="s">
        <v>911</v>
      </c>
      <c r="C27" s="259">
        <v>30</v>
      </c>
      <c r="D27" s="143">
        <v>13.9</v>
      </c>
      <c r="E27" s="259">
        <v>27</v>
      </c>
      <c r="F27" s="143">
        <v>36.5</v>
      </c>
      <c r="G27" s="259">
        <v>5</v>
      </c>
      <c r="H27" s="143">
        <v>10</v>
      </c>
      <c r="I27" s="259">
        <v>25</v>
      </c>
      <c r="J27" s="143">
        <v>45.5</v>
      </c>
      <c r="K27" s="259">
        <v>12</v>
      </c>
      <c r="L27" s="143">
        <v>19.7</v>
      </c>
    </row>
  </sheetData>
  <mergeCells count="19">
    <mergeCell ref="A26:A27"/>
    <mergeCell ref="A16:A17"/>
    <mergeCell ref="A6:A7"/>
    <mergeCell ref="A8:A9"/>
    <mergeCell ref="A10:A11"/>
    <mergeCell ref="A1:L1"/>
    <mergeCell ref="A2:L2"/>
    <mergeCell ref="A4:B5"/>
    <mergeCell ref="C4:D4"/>
    <mergeCell ref="E4:F4"/>
    <mergeCell ref="I4:J4"/>
    <mergeCell ref="K4:L4"/>
    <mergeCell ref="A14:A15"/>
    <mergeCell ref="A24:A25"/>
    <mergeCell ref="A12:A13"/>
    <mergeCell ref="A18:A19"/>
    <mergeCell ref="A20:A21"/>
    <mergeCell ref="A22:A23"/>
    <mergeCell ref="G4:H4"/>
  </mergeCells>
  <pageMargins left="0.70866141732283472" right="0.31496062992125984" top="0.35433070866141736" bottom="0.55118110236220474" header="0.31496062992125984" footer="0.31496062992125984"/>
  <pageSetup orientation="portrait" r:id="rId1"/>
  <headerFooter>
    <oddFooter>&amp;A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6" sqref="A6:I6"/>
    </sheetView>
  </sheetViews>
  <sheetFormatPr defaultColWidth="9.109375" defaultRowHeight="13.2"/>
  <cols>
    <col min="1" max="1" width="15.5546875" style="30" bestFit="1" customWidth="1"/>
    <col min="2" max="2" width="12" style="30" bestFit="1" customWidth="1"/>
    <col min="3" max="3" width="8.33203125" style="351" customWidth="1"/>
    <col min="4" max="4" width="5.33203125" style="48" customWidth="1"/>
    <col min="5" max="5" width="8.33203125" style="351" customWidth="1"/>
    <col min="6" max="6" width="5.33203125" style="48" customWidth="1"/>
    <col min="7" max="7" width="8.33203125" style="351" customWidth="1"/>
    <col min="8" max="8" width="5.33203125" style="48" customWidth="1"/>
    <col min="9" max="9" width="8.33203125" style="351" customWidth="1"/>
    <col min="10" max="10" width="5.33203125" style="48" customWidth="1"/>
    <col min="11" max="11" width="8.33203125" style="351" customWidth="1"/>
    <col min="12" max="12" width="5.33203125" style="48" customWidth="1"/>
    <col min="13" max="16384" width="9.109375" style="30"/>
  </cols>
  <sheetData>
    <row r="1" spans="1:12" ht="31.5" customHeight="1">
      <c r="A1" s="535" t="s">
        <v>981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ht="32.25" customHeight="1">
      <c r="A2" s="535" t="s">
        <v>982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ht="10.5" customHeight="1"/>
    <row r="4" spans="1:12">
      <c r="A4" s="544" t="s">
        <v>921</v>
      </c>
      <c r="B4" s="544"/>
      <c r="C4" s="588">
        <v>2018</v>
      </c>
      <c r="D4" s="588"/>
      <c r="E4" s="588">
        <v>2019</v>
      </c>
      <c r="F4" s="588"/>
      <c r="G4" s="588">
        <v>2020</v>
      </c>
      <c r="H4" s="588"/>
      <c r="I4" s="588">
        <v>2021</v>
      </c>
      <c r="J4" s="588"/>
      <c r="K4" s="588">
        <v>2022</v>
      </c>
      <c r="L4" s="588"/>
    </row>
    <row r="5" spans="1:12" ht="52.8">
      <c r="A5" s="545"/>
      <c r="B5" s="545"/>
      <c r="C5" s="381" t="s">
        <v>912</v>
      </c>
      <c r="D5" s="158" t="s">
        <v>444</v>
      </c>
      <c r="E5" s="381" t="s">
        <v>912</v>
      </c>
      <c r="F5" s="158" t="s">
        <v>444</v>
      </c>
      <c r="G5" s="381" t="s">
        <v>912</v>
      </c>
      <c r="H5" s="158" t="s">
        <v>444</v>
      </c>
      <c r="I5" s="381" t="s">
        <v>912</v>
      </c>
      <c r="J5" s="158" t="s">
        <v>444</v>
      </c>
      <c r="K5" s="381" t="s">
        <v>912</v>
      </c>
      <c r="L5" s="158" t="s">
        <v>444</v>
      </c>
    </row>
    <row r="6" spans="1:12" ht="26.4">
      <c r="A6" s="536" t="s">
        <v>913</v>
      </c>
      <c r="B6" s="233" t="s">
        <v>920</v>
      </c>
      <c r="C6" s="352">
        <v>12</v>
      </c>
      <c r="D6" s="168">
        <v>37.5</v>
      </c>
      <c r="E6" s="352">
        <v>17</v>
      </c>
      <c r="F6" s="168">
        <v>32.700000000000003</v>
      </c>
      <c r="G6" s="352">
        <v>7</v>
      </c>
      <c r="H6" s="168">
        <v>25</v>
      </c>
      <c r="I6" s="352">
        <v>18</v>
      </c>
      <c r="J6" s="168">
        <v>28.6</v>
      </c>
      <c r="K6" s="352">
        <v>9</v>
      </c>
      <c r="L6" s="168">
        <v>23.6</v>
      </c>
    </row>
    <row r="7" spans="1:12" ht="26.4">
      <c r="A7" s="650"/>
      <c r="B7" s="208" t="s">
        <v>911</v>
      </c>
      <c r="C7" s="209">
        <v>20</v>
      </c>
      <c r="D7" s="139">
        <v>62.5</v>
      </c>
      <c r="E7" s="209">
        <v>35</v>
      </c>
      <c r="F7" s="139">
        <v>67.3</v>
      </c>
      <c r="G7" s="209">
        <v>21</v>
      </c>
      <c r="H7" s="139">
        <v>75</v>
      </c>
      <c r="I7" s="209">
        <v>45</v>
      </c>
      <c r="J7" s="139">
        <v>71.400000000000006</v>
      </c>
      <c r="K7" s="209">
        <v>29</v>
      </c>
      <c r="L7" s="139">
        <v>76.3</v>
      </c>
    </row>
    <row r="8" spans="1:12" ht="26.4">
      <c r="A8" s="536" t="s">
        <v>914</v>
      </c>
      <c r="B8" s="233" t="s">
        <v>920</v>
      </c>
      <c r="C8" s="352">
        <v>31</v>
      </c>
      <c r="D8" s="168">
        <v>96.9</v>
      </c>
      <c r="E8" s="352">
        <v>51</v>
      </c>
      <c r="F8" s="168">
        <v>98.1</v>
      </c>
      <c r="G8" s="352">
        <v>27</v>
      </c>
      <c r="H8" s="168">
        <v>96.4</v>
      </c>
      <c r="I8" s="352">
        <v>63</v>
      </c>
      <c r="J8" s="168">
        <v>100</v>
      </c>
      <c r="K8" s="352">
        <v>37</v>
      </c>
      <c r="L8" s="168">
        <v>97.4</v>
      </c>
    </row>
    <row r="9" spans="1:12" ht="26.4">
      <c r="A9" s="650"/>
      <c r="B9" s="208" t="s">
        <v>911</v>
      </c>
      <c r="C9" s="209">
        <v>1</v>
      </c>
      <c r="D9" s="139">
        <v>3.1</v>
      </c>
      <c r="E9" s="209">
        <v>1</v>
      </c>
      <c r="F9" s="139">
        <v>1.9</v>
      </c>
      <c r="G9" s="209">
        <v>1</v>
      </c>
      <c r="H9" s="139">
        <v>3.6</v>
      </c>
      <c r="I9" s="209">
        <v>0</v>
      </c>
      <c r="J9" s="139">
        <v>0</v>
      </c>
      <c r="K9" s="209">
        <v>1</v>
      </c>
      <c r="L9" s="139">
        <v>2.6</v>
      </c>
    </row>
    <row r="10" spans="1:12" ht="26.4">
      <c r="A10" s="682" t="s">
        <v>915</v>
      </c>
      <c r="B10" s="213" t="s">
        <v>920</v>
      </c>
      <c r="C10" s="351">
        <v>25</v>
      </c>
      <c r="D10" s="54">
        <v>78.099999999999994</v>
      </c>
      <c r="E10" s="351">
        <v>46</v>
      </c>
      <c r="F10" s="54">
        <v>88.5</v>
      </c>
      <c r="G10" s="351">
        <v>19</v>
      </c>
      <c r="H10" s="54">
        <v>67.8</v>
      </c>
      <c r="I10" s="351">
        <v>60</v>
      </c>
      <c r="J10" s="54">
        <v>95.2</v>
      </c>
      <c r="K10" s="351">
        <v>30</v>
      </c>
      <c r="L10" s="54">
        <v>78.900000000000006</v>
      </c>
    </row>
    <row r="11" spans="1:12" ht="26.4">
      <c r="A11" s="592"/>
      <c r="B11" s="214" t="s">
        <v>911</v>
      </c>
      <c r="C11" s="259">
        <v>7</v>
      </c>
      <c r="D11" s="143">
        <v>21.9</v>
      </c>
      <c r="E11" s="259">
        <v>6</v>
      </c>
      <c r="F11" s="143">
        <v>11.5</v>
      </c>
      <c r="G11" s="259">
        <v>9</v>
      </c>
      <c r="H11" s="143">
        <v>32.1</v>
      </c>
      <c r="I11" s="259">
        <v>3</v>
      </c>
      <c r="J11" s="143">
        <v>4.8</v>
      </c>
      <c r="K11" s="259">
        <v>8</v>
      </c>
      <c r="L11" s="143">
        <v>21.1</v>
      </c>
    </row>
    <row r="12" spans="1:12" ht="26.4">
      <c r="A12" s="708" t="s">
        <v>953</v>
      </c>
      <c r="B12" s="233" t="s">
        <v>920</v>
      </c>
      <c r="C12" s="352">
        <v>32</v>
      </c>
      <c r="D12" s="168">
        <v>100</v>
      </c>
      <c r="E12" s="352">
        <v>52</v>
      </c>
      <c r="F12" s="168">
        <v>100</v>
      </c>
      <c r="G12" s="352">
        <v>26</v>
      </c>
      <c r="H12" s="168">
        <v>92.8</v>
      </c>
      <c r="I12" s="352">
        <v>63</v>
      </c>
      <c r="J12" s="168">
        <v>100</v>
      </c>
      <c r="K12" s="352">
        <v>38</v>
      </c>
      <c r="L12" s="168">
        <v>100</v>
      </c>
    </row>
    <row r="13" spans="1:12" ht="26.4">
      <c r="A13" s="650"/>
      <c r="B13" s="214" t="s">
        <v>911</v>
      </c>
      <c r="C13" s="259">
        <v>0</v>
      </c>
      <c r="D13" s="143">
        <v>0</v>
      </c>
      <c r="E13" s="259">
        <v>0</v>
      </c>
      <c r="F13" s="143">
        <v>0</v>
      </c>
      <c r="G13" s="259">
        <v>2</v>
      </c>
      <c r="H13" s="143">
        <v>7.2</v>
      </c>
      <c r="I13" s="259">
        <v>0</v>
      </c>
      <c r="J13" s="143">
        <v>0</v>
      </c>
      <c r="K13" s="259">
        <v>0</v>
      </c>
      <c r="L13" s="143">
        <v>0</v>
      </c>
    </row>
    <row r="14" spans="1:12" ht="26.4">
      <c r="A14" s="536" t="s">
        <v>951</v>
      </c>
      <c r="B14" s="233" t="s">
        <v>920</v>
      </c>
      <c r="C14" s="352">
        <v>32</v>
      </c>
      <c r="D14" s="168">
        <v>100</v>
      </c>
      <c r="E14" s="352">
        <v>52</v>
      </c>
      <c r="F14" s="168">
        <v>100</v>
      </c>
      <c r="G14" s="352">
        <v>28</v>
      </c>
      <c r="H14" s="168">
        <v>100</v>
      </c>
      <c r="I14" s="352">
        <v>63</v>
      </c>
      <c r="J14" s="168">
        <v>100</v>
      </c>
      <c r="K14" s="352">
        <v>38</v>
      </c>
      <c r="L14" s="168">
        <v>100</v>
      </c>
    </row>
    <row r="15" spans="1:12" ht="26.4">
      <c r="A15" s="650"/>
      <c r="B15" s="214" t="s">
        <v>911</v>
      </c>
      <c r="C15" s="259">
        <v>0</v>
      </c>
      <c r="D15" s="143">
        <v>0</v>
      </c>
      <c r="E15" s="259">
        <v>0</v>
      </c>
      <c r="F15" s="143">
        <v>0</v>
      </c>
      <c r="G15" s="259">
        <v>0</v>
      </c>
      <c r="H15" s="143">
        <v>0</v>
      </c>
      <c r="I15" s="259">
        <v>0</v>
      </c>
      <c r="J15" s="143">
        <v>0</v>
      </c>
      <c r="K15" s="259">
        <v>0</v>
      </c>
      <c r="L15" s="143">
        <v>0</v>
      </c>
    </row>
    <row r="16" spans="1:12" ht="26.4">
      <c r="A16" s="708" t="s">
        <v>980</v>
      </c>
      <c r="B16" s="233" t="s">
        <v>920</v>
      </c>
      <c r="C16" s="352">
        <v>10</v>
      </c>
      <c r="D16" s="168">
        <v>31.2</v>
      </c>
      <c r="E16" s="352">
        <v>12</v>
      </c>
      <c r="F16" s="168">
        <v>23.1</v>
      </c>
      <c r="G16" s="352">
        <v>7</v>
      </c>
      <c r="H16" s="168">
        <v>25</v>
      </c>
      <c r="I16" s="352">
        <v>17</v>
      </c>
      <c r="J16" s="168">
        <v>27</v>
      </c>
      <c r="K16" s="352">
        <v>9</v>
      </c>
      <c r="L16" s="168">
        <v>23.6</v>
      </c>
    </row>
    <row r="17" spans="1:12" ht="26.4">
      <c r="A17" s="650"/>
      <c r="B17" s="214" t="s">
        <v>911</v>
      </c>
      <c r="C17" s="259">
        <v>22</v>
      </c>
      <c r="D17" s="143">
        <v>68.8</v>
      </c>
      <c r="E17" s="259">
        <v>40</v>
      </c>
      <c r="F17" s="143">
        <v>76.900000000000006</v>
      </c>
      <c r="G17" s="259">
        <v>21</v>
      </c>
      <c r="H17" s="143">
        <v>75</v>
      </c>
      <c r="I17" s="259">
        <v>46</v>
      </c>
      <c r="J17" s="143">
        <v>73</v>
      </c>
      <c r="K17" s="259">
        <v>29</v>
      </c>
      <c r="L17" s="143">
        <v>76.3</v>
      </c>
    </row>
    <row r="18" spans="1:12" ht="26.4">
      <c r="A18" s="536" t="s">
        <v>916</v>
      </c>
      <c r="B18" s="233" t="s">
        <v>920</v>
      </c>
      <c r="C18" s="352">
        <v>11</v>
      </c>
      <c r="D18" s="168">
        <v>34.4</v>
      </c>
      <c r="E18" s="352">
        <v>23</v>
      </c>
      <c r="F18" s="168">
        <v>44.2</v>
      </c>
      <c r="G18" s="352">
        <v>7</v>
      </c>
      <c r="H18" s="168">
        <v>25</v>
      </c>
      <c r="I18" s="352">
        <v>19</v>
      </c>
      <c r="J18" s="168">
        <v>30.2</v>
      </c>
      <c r="K18" s="352">
        <v>8</v>
      </c>
      <c r="L18" s="168">
        <v>21.1</v>
      </c>
    </row>
    <row r="19" spans="1:12" ht="26.4">
      <c r="A19" s="650"/>
      <c r="B19" s="214" t="s">
        <v>911</v>
      </c>
      <c r="C19" s="259">
        <v>21</v>
      </c>
      <c r="D19" s="143">
        <v>65.599999999999994</v>
      </c>
      <c r="E19" s="259">
        <v>29</v>
      </c>
      <c r="F19" s="143">
        <v>55.8</v>
      </c>
      <c r="G19" s="259">
        <v>21</v>
      </c>
      <c r="H19" s="143">
        <v>75</v>
      </c>
      <c r="I19" s="259">
        <v>44</v>
      </c>
      <c r="J19" s="143">
        <v>69.8</v>
      </c>
      <c r="K19" s="259">
        <v>30</v>
      </c>
      <c r="L19" s="143">
        <v>78.900000000000006</v>
      </c>
    </row>
    <row r="20" spans="1:12" ht="26.4">
      <c r="A20" s="682" t="s">
        <v>917</v>
      </c>
      <c r="B20" s="213" t="s">
        <v>920</v>
      </c>
      <c r="C20" s="351">
        <v>19</v>
      </c>
      <c r="D20" s="54">
        <v>95</v>
      </c>
      <c r="E20" s="351">
        <v>52</v>
      </c>
      <c r="F20" s="54">
        <v>100</v>
      </c>
      <c r="G20" s="351">
        <v>26</v>
      </c>
      <c r="H20" s="168">
        <v>92.8</v>
      </c>
      <c r="I20" s="351">
        <v>63</v>
      </c>
      <c r="J20" s="54">
        <v>100</v>
      </c>
      <c r="K20" s="351">
        <v>36</v>
      </c>
      <c r="L20" s="54">
        <v>94.7</v>
      </c>
    </row>
    <row r="21" spans="1:12" ht="26.4">
      <c r="A21" s="592"/>
      <c r="B21" s="214" t="s">
        <v>911</v>
      </c>
      <c r="C21" s="259">
        <v>1</v>
      </c>
      <c r="D21" s="143">
        <v>5</v>
      </c>
      <c r="E21" s="259">
        <v>0</v>
      </c>
      <c r="F21" s="143">
        <v>0</v>
      </c>
      <c r="G21" s="259">
        <v>2</v>
      </c>
      <c r="H21" s="143">
        <v>7.2</v>
      </c>
      <c r="I21" s="259">
        <v>0</v>
      </c>
      <c r="J21" s="143">
        <v>0</v>
      </c>
      <c r="K21" s="259">
        <v>2</v>
      </c>
      <c r="L21" s="143">
        <v>5.3</v>
      </c>
    </row>
    <row r="22" spans="1:12" ht="26.4">
      <c r="A22" s="536" t="s">
        <v>918</v>
      </c>
      <c r="B22" s="233" t="s">
        <v>920</v>
      </c>
      <c r="C22" s="352">
        <v>30</v>
      </c>
      <c r="D22" s="168">
        <v>93.8</v>
      </c>
      <c r="E22" s="352">
        <v>52</v>
      </c>
      <c r="F22" s="168">
        <v>100</v>
      </c>
      <c r="G22" s="352">
        <v>28</v>
      </c>
      <c r="H22" s="168">
        <v>100</v>
      </c>
      <c r="I22" s="352">
        <v>63</v>
      </c>
      <c r="J22" s="168">
        <v>100</v>
      </c>
      <c r="K22" s="352">
        <v>38</v>
      </c>
      <c r="L22" s="168">
        <v>100</v>
      </c>
    </row>
    <row r="23" spans="1:12" ht="26.4">
      <c r="A23" s="650"/>
      <c r="B23" s="214" t="s">
        <v>911</v>
      </c>
      <c r="C23" s="259">
        <v>2</v>
      </c>
      <c r="D23" s="143">
        <v>6.2</v>
      </c>
      <c r="E23" s="259">
        <v>0</v>
      </c>
      <c r="F23" s="143">
        <v>0</v>
      </c>
      <c r="G23" s="259">
        <v>0</v>
      </c>
      <c r="H23" s="143">
        <v>0</v>
      </c>
      <c r="I23" s="259">
        <v>0</v>
      </c>
      <c r="J23" s="143">
        <v>0</v>
      </c>
      <c r="K23" s="259">
        <v>0</v>
      </c>
      <c r="L23" s="143">
        <v>0</v>
      </c>
    </row>
    <row r="24" spans="1:12" ht="26.4">
      <c r="A24" s="536" t="s">
        <v>952</v>
      </c>
      <c r="B24" s="213" t="s">
        <v>920</v>
      </c>
      <c r="C24" s="351">
        <v>30</v>
      </c>
      <c r="D24" s="54">
        <v>93.8</v>
      </c>
      <c r="E24" s="351">
        <v>52</v>
      </c>
      <c r="F24" s="54">
        <v>100</v>
      </c>
      <c r="G24" s="351">
        <v>28</v>
      </c>
      <c r="H24" s="54">
        <v>100</v>
      </c>
      <c r="I24" s="351">
        <v>63</v>
      </c>
      <c r="J24" s="54">
        <v>100</v>
      </c>
      <c r="K24" s="351">
        <v>38</v>
      </c>
      <c r="L24" s="54">
        <v>100</v>
      </c>
    </row>
    <row r="25" spans="1:12" ht="26.4">
      <c r="A25" s="650"/>
      <c r="B25" s="214" t="s">
        <v>911</v>
      </c>
      <c r="C25" s="259">
        <v>2</v>
      </c>
      <c r="D25" s="143">
        <v>6.2</v>
      </c>
      <c r="E25" s="259">
        <v>0</v>
      </c>
      <c r="F25" s="143">
        <v>0</v>
      </c>
      <c r="G25" s="259">
        <v>0</v>
      </c>
      <c r="H25" s="143">
        <v>0</v>
      </c>
      <c r="I25" s="259">
        <v>0</v>
      </c>
      <c r="J25" s="143">
        <v>0</v>
      </c>
      <c r="K25" s="259">
        <v>0</v>
      </c>
      <c r="L25" s="143">
        <v>0</v>
      </c>
    </row>
    <row r="26" spans="1:12" ht="26.4">
      <c r="A26" s="536" t="s">
        <v>919</v>
      </c>
      <c r="B26" s="213" t="s">
        <v>920</v>
      </c>
      <c r="C26" s="351">
        <v>26</v>
      </c>
      <c r="D26" s="54">
        <v>81.2</v>
      </c>
      <c r="E26" s="351">
        <v>36</v>
      </c>
      <c r="F26" s="54">
        <v>69.2</v>
      </c>
      <c r="G26" s="351">
        <v>20</v>
      </c>
      <c r="H26" s="54">
        <v>71.400000000000006</v>
      </c>
      <c r="I26" s="351">
        <v>55</v>
      </c>
      <c r="J26" s="54">
        <v>87.3</v>
      </c>
      <c r="K26" s="351">
        <v>36</v>
      </c>
      <c r="L26" s="54">
        <v>94.7</v>
      </c>
    </row>
    <row r="27" spans="1:12" ht="26.4">
      <c r="A27" s="650"/>
      <c r="B27" s="214" t="s">
        <v>911</v>
      </c>
      <c r="C27" s="259">
        <v>6</v>
      </c>
      <c r="D27" s="143">
        <v>18.8</v>
      </c>
      <c r="E27" s="259">
        <v>16</v>
      </c>
      <c r="F27" s="143">
        <v>30.8</v>
      </c>
      <c r="G27" s="259">
        <v>8</v>
      </c>
      <c r="H27" s="143">
        <v>28.6</v>
      </c>
      <c r="I27" s="259">
        <v>8</v>
      </c>
      <c r="J27" s="143">
        <v>12.7</v>
      </c>
      <c r="K27" s="259">
        <v>2</v>
      </c>
      <c r="L27" s="143">
        <v>5.3</v>
      </c>
    </row>
  </sheetData>
  <mergeCells count="19">
    <mergeCell ref="A26:A27"/>
    <mergeCell ref="A16:A17"/>
    <mergeCell ref="A6:A7"/>
    <mergeCell ref="A8:A9"/>
    <mergeCell ref="A10:A11"/>
    <mergeCell ref="A1:L1"/>
    <mergeCell ref="A2:L2"/>
    <mergeCell ref="A4:B5"/>
    <mergeCell ref="C4:D4"/>
    <mergeCell ref="E4:F4"/>
    <mergeCell ref="I4:J4"/>
    <mergeCell ref="K4:L4"/>
    <mergeCell ref="A14:A15"/>
    <mergeCell ref="A24:A25"/>
    <mergeCell ref="A12:A13"/>
    <mergeCell ref="A18:A19"/>
    <mergeCell ref="A20:A21"/>
    <mergeCell ref="A22:A23"/>
    <mergeCell ref="G4:H4"/>
  </mergeCells>
  <pageMargins left="0.70866141732283472" right="0.31496062992125984" top="0.35433070866141736" bottom="0.55118110236220474" header="0.31496062992125984" footer="0.31496062992125984"/>
  <pageSetup orientation="portrait" r:id="rId1"/>
  <headerFooter>
    <oddFooter>&amp;A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0"/>
  <sheetViews>
    <sheetView workbookViewId="0">
      <selection activeCell="A6" sqref="A6:I6"/>
    </sheetView>
  </sheetViews>
  <sheetFormatPr defaultColWidth="9.109375" defaultRowHeight="13.2"/>
  <cols>
    <col min="1" max="1" width="5.33203125" style="210" customWidth="1"/>
    <col min="2" max="2" width="5.88671875" style="210" customWidth="1"/>
    <col min="3" max="3" width="6" style="210" customWidth="1"/>
    <col min="4" max="4" width="6.6640625" style="210" customWidth="1"/>
    <col min="5" max="5" width="5.6640625" style="210" customWidth="1"/>
    <col min="6" max="6" width="6.88671875" style="210" customWidth="1"/>
    <col min="7" max="7" width="5.6640625" style="210" customWidth="1"/>
    <col min="8" max="8" width="6.109375" style="210" customWidth="1"/>
    <col min="9" max="9" width="5.6640625" style="210" customWidth="1"/>
    <col min="10" max="10" width="6.44140625" style="210" customWidth="1"/>
    <col min="11" max="11" width="5.6640625" style="210" customWidth="1"/>
    <col min="12" max="12" width="6.44140625" style="210" customWidth="1"/>
    <col min="13" max="13" width="5.88671875" style="210" customWidth="1"/>
    <col min="14" max="14" width="7.5546875" style="30" customWidth="1"/>
    <col min="15" max="30" width="9.109375" style="30"/>
    <col min="31" max="16384" width="9.109375" style="210"/>
  </cols>
  <sheetData>
    <row r="2" spans="1:32" s="1" customFormat="1" ht="15">
      <c r="A2" s="530" t="s">
        <v>478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2" s="1" customFormat="1" ht="15">
      <c r="A3" s="530" t="s">
        <v>479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2" ht="13.8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</row>
    <row r="5" spans="1:32" ht="29.25" customHeight="1">
      <c r="B5" s="531" t="s">
        <v>454</v>
      </c>
      <c r="C5" s="531" t="s">
        <v>541</v>
      </c>
      <c r="D5" s="533" t="s">
        <v>220</v>
      </c>
      <c r="E5" s="178" t="s">
        <v>23</v>
      </c>
      <c r="F5" s="179"/>
      <c r="G5" s="179"/>
      <c r="H5" s="179"/>
      <c r="I5" s="178" t="s">
        <v>101</v>
      </c>
      <c r="J5" s="179"/>
      <c r="K5" s="179"/>
      <c r="L5" s="179"/>
      <c r="AE5" s="30"/>
    </row>
    <row r="6" spans="1:32" ht="10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  <c r="AE6" s="30"/>
      <c r="AF6" s="30"/>
    </row>
    <row r="7" spans="1:32" s="4" customFormat="1" ht="13.8">
      <c r="B7" s="126">
        <v>2018</v>
      </c>
      <c r="C7" s="121">
        <v>294</v>
      </c>
      <c r="D7" s="118">
        <v>22.3</v>
      </c>
      <c r="E7" s="121">
        <v>159</v>
      </c>
      <c r="F7" s="121">
        <v>54</v>
      </c>
      <c r="G7" s="121">
        <v>135</v>
      </c>
      <c r="H7" s="121">
        <v>46</v>
      </c>
      <c r="I7" s="121">
        <v>206</v>
      </c>
      <c r="J7" s="127">
        <v>22.6</v>
      </c>
      <c r="K7" s="121">
        <v>88</v>
      </c>
      <c r="L7" s="127">
        <v>21.8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s="4" customFormat="1" ht="13.8">
      <c r="B8" s="126">
        <v>2019</v>
      </c>
      <c r="C8" s="121">
        <v>263</v>
      </c>
      <c r="D8" s="118">
        <v>19.899999999999999</v>
      </c>
      <c r="E8" s="121">
        <v>132</v>
      </c>
      <c r="F8" s="121">
        <v>50</v>
      </c>
      <c r="G8" s="121">
        <v>131</v>
      </c>
      <c r="H8" s="121">
        <v>50</v>
      </c>
      <c r="I8" s="121">
        <v>195</v>
      </c>
      <c r="J8" s="127">
        <v>21.2</v>
      </c>
      <c r="K8" s="121">
        <v>68</v>
      </c>
      <c r="L8" s="127">
        <v>16.8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s="4" customFormat="1" ht="13.8">
      <c r="B9" s="126">
        <v>2020</v>
      </c>
      <c r="C9" s="121">
        <v>178</v>
      </c>
      <c r="D9" s="128">
        <v>13.4</v>
      </c>
      <c r="E9" s="121">
        <v>100</v>
      </c>
      <c r="F9" s="121">
        <v>56</v>
      </c>
      <c r="G9" s="121">
        <v>78</v>
      </c>
      <c r="H9" s="121">
        <v>43</v>
      </c>
      <c r="I9" s="121">
        <v>124</v>
      </c>
      <c r="J9" s="127">
        <v>13.4</v>
      </c>
      <c r="K9" s="121">
        <v>54</v>
      </c>
      <c r="L9" s="127">
        <v>13.4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s="4" customFormat="1" ht="13.8">
      <c r="B10" s="126">
        <v>2021</v>
      </c>
      <c r="C10" s="121">
        <v>74</v>
      </c>
      <c r="D10" s="118">
        <v>5.6</v>
      </c>
      <c r="E10" s="121">
        <v>29</v>
      </c>
      <c r="F10" s="121">
        <v>39</v>
      </c>
      <c r="G10" s="121">
        <v>45</v>
      </c>
      <c r="H10" s="121">
        <v>61</v>
      </c>
      <c r="I10" s="121">
        <v>54</v>
      </c>
      <c r="J10" s="127">
        <v>5.8</v>
      </c>
      <c r="K10" s="121">
        <v>20</v>
      </c>
      <c r="L10" s="127">
        <v>4.9000000000000004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s="4" customFormat="1" ht="13.8">
      <c r="B11" s="126">
        <v>2022</v>
      </c>
      <c r="C11" s="121">
        <v>350</v>
      </c>
      <c r="D11" s="118">
        <v>26.3</v>
      </c>
      <c r="E11" s="121">
        <v>179</v>
      </c>
      <c r="F11" s="121">
        <v>51</v>
      </c>
      <c r="G11" s="121">
        <v>171</v>
      </c>
      <c r="H11" s="121">
        <v>49</v>
      </c>
      <c r="I11" s="121">
        <v>221</v>
      </c>
      <c r="J11" s="127">
        <v>26.7</v>
      </c>
      <c r="K11" s="121">
        <v>129</v>
      </c>
      <c r="L11" s="127">
        <v>32.4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N12" s="5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2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N13" s="5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2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2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N15" s="5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2" s="4" customFormat="1">
      <c r="C16" s="210"/>
      <c r="D16" s="210"/>
      <c r="E16" s="210"/>
      <c r="F16" s="210"/>
      <c r="G16" s="210"/>
      <c r="H16" s="210"/>
      <c r="I16" s="210"/>
      <c r="J16" s="210"/>
      <c r="K16" s="210"/>
      <c r="N16" s="5"/>
      <c r="O16" s="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s="1" customFormat="1" ht="15" customHeight="1">
      <c r="A17" s="530" t="s">
        <v>480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18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s="1" customFormat="1" ht="15" customHeight="1">
      <c r="A18" s="530" t="s">
        <v>481</v>
      </c>
      <c r="B18" s="530"/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s="4" customFormat="1">
      <c r="C19" s="210"/>
      <c r="D19" s="210"/>
      <c r="E19" s="210"/>
      <c r="F19" s="210"/>
      <c r="G19" s="210"/>
      <c r="H19" s="210"/>
      <c r="I19" s="210"/>
      <c r="J19" s="210"/>
      <c r="K19" s="210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s="4" customFormat="1">
      <c r="B20" s="185" t="s">
        <v>221</v>
      </c>
      <c r="C20" s="186" t="s">
        <v>222</v>
      </c>
      <c r="D20" s="187"/>
      <c r="E20" s="187"/>
      <c r="F20" s="187"/>
      <c r="G20" s="187"/>
      <c r="H20" s="187"/>
      <c r="I20" s="187"/>
      <c r="J20" s="187"/>
      <c r="K20" s="187"/>
      <c r="L20" s="18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s="4" customFormat="1">
      <c r="B21" s="189" t="s">
        <v>223</v>
      </c>
      <c r="C21" s="190" t="s">
        <v>449</v>
      </c>
      <c r="D21" s="190" t="s">
        <v>224</v>
      </c>
      <c r="E21" s="190" t="s">
        <v>225</v>
      </c>
      <c r="F21" s="190" t="s">
        <v>226</v>
      </c>
      <c r="G21" s="190" t="s">
        <v>227</v>
      </c>
      <c r="H21" s="190" t="s">
        <v>228</v>
      </c>
      <c r="I21" s="190" t="s">
        <v>229</v>
      </c>
      <c r="J21" s="190" t="s">
        <v>266</v>
      </c>
      <c r="K21" s="135" t="s">
        <v>267</v>
      </c>
      <c r="L21" s="191" t="s">
        <v>1207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s="4" customFormat="1" ht="13.8">
      <c r="B22" s="126">
        <v>2018</v>
      </c>
      <c r="C22" s="118"/>
      <c r="D22" s="118">
        <v>151</v>
      </c>
      <c r="E22" s="118">
        <v>123</v>
      </c>
      <c r="F22" s="118">
        <v>17</v>
      </c>
      <c r="G22" s="118">
        <v>2</v>
      </c>
      <c r="H22" s="118">
        <v>1</v>
      </c>
      <c r="I22" s="118"/>
      <c r="J22" s="118"/>
      <c r="K22" s="118"/>
      <c r="L22" s="118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s="4" customFormat="1" ht="13.8">
      <c r="B23" s="126">
        <v>2019</v>
      </c>
      <c r="C23" s="118"/>
      <c r="D23" s="118">
        <v>136</v>
      </c>
      <c r="E23" s="118">
        <v>109</v>
      </c>
      <c r="F23" s="118">
        <v>11</v>
      </c>
      <c r="G23" s="118">
        <v>3</v>
      </c>
      <c r="H23" s="118">
        <v>1</v>
      </c>
      <c r="I23" s="118">
        <v>3</v>
      </c>
      <c r="J23" s="118"/>
      <c r="K23" s="118"/>
      <c r="L23" s="118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s="4" customFormat="1" ht="13.8">
      <c r="B24" s="126">
        <v>2020</v>
      </c>
      <c r="C24" s="118"/>
      <c r="D24" s="118">
        <v>85</v>
      </c>
      <c r="E24" s="118">
        <v>84</v>
      </c>
      <c r="F24" s="118">
        <v>6</v>
      </c>
      <c r="G24" s="118">
        <v>1</v>
      </c>
      <c r="H24" s="118"/>
      <c r="I24" s="118">
        <v>2</v>
      </c>
      <c r="J24" s="118"/>
      <c r="K24" s="118"/>
      <c r="L24" s="11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s="4" customFormat="1" ht="13.8">
      <c r="B25" s="126">
        <v>2021</v>
      </c>
      <c r="C25" s="118"/>
      <c r="D25" s="118">
        <v>37</v>
      </c>
      <c r="E25" s="118">
        <v>32</v>
      </c>
      <c r="F25" s="118">
        <v>4</v>
      </c>
      <c r="G25" s="118">
        <v>1</v>
      </c>
      <c r="H25" s="118"/>
      <c r="I25" s="118"/>
      <c r="J25" s="118"/>
      <c r="K25" s="118"/>
      <c r="L25" s="118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s="4" customFormat="1" ht="13.8">
      <c r="B26" s="126">
        <v>2022</v>
      </c>
      <c r="C26" s="118">
        <v>1</v>
      </c>
      <c r="D26" s="118">
        <v>149</v>
      </c>
      <c r="E26" s="118">
        <v>184</v>
      </c>
      <c r="F26" s="118">
        <v>12</v>
      </c>
      <c r="G26" s="118"/>
      <c r="H26" s="118">
        <v>3</v>
      </c>
      <c r="I26" s="118">
        <v>1</v>
      </c>
      <c r="J26" s="118"/>
      <c r="K26" s="118"/>
      <c r="L26" s="11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s="4" customFormat="1" ht="11.4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s="4" customFormat="1" ht="11.4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s="4" customFormat="1" ht="11.4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s="4" customFormat="1" ht="11.4"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s="4" customFormat="1" ht="11.4"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s="14" customFormat="1" ht="15">
      <c r="A32" s="560" t="s">
        <v>482</v>
      </c>
      <c r="B32" s="560"/>
      <c r="C32" s="560"/>
      <c r="D32" s="560"/>
      <c r="E32" s="560"/>
      <c r="F32" s="560"/>
      <c r="G32" s="560"/>
      <c r="H32" s="560"/>
      <c r="I32" s="560"/>
      <c r="J32" s="560"/>
      <c r="K32" s="560"/>
      <c r="L32" s="560"/>
      <c r="M32" s="560"/>
      <c r="N32" s="56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2" s="14" customFormat="1" ht="15">
      <c r="A33" s="560" t="s">
        <v>483</v>
      </c>
      <c r="B33" s="560"/>
      <c r="C33" s="560"/>
      <c r="D33" s="560"/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2" s="4" customFormat="1" ht="15" customHeight="1"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2" s="4" customFormat="1" ht="22.8">
      <c r="A35" s="193" t="s">
        <v>437</v>
      </c>
      <c r="B35" s="182" t="s">
        <v>445</v>
      </c>
      <c r="C35" s="182" t="s">
        <v>446</v>
      </c>
      <c r="D35" s="182" t="s">
        <v>447</v>
      </c>
      <c r="E35" s="182" t="s">
        <v>448</v>
      </c>
      <c r="F35" s="182" t="s">
        <v>268</v>
      </c>
      <c r="G35" s="182" t="s">
        <v>269</v>
      </c>
      <c r="H35" s="182" t="s">
        <v>270</v>
      </c>
      <c r="I35" s="182" t="s">
        <v>271</v>
      </c>
      <c r="J35" s="182" t="s">
        <v>272</v>
      </c>
      <c r="K35" s="182" t="s">
        <v>273</v>
      </c>
      <c r="L35" s="182" t="s">
        <v>68</v>
      </c>
      <c r="M35" s="160" t="s">
        <v>69</v>
      </c>
      <c r="N35" s="193" t="s">
        <v>70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s="4" customFormat="1" ht="13.8">
      <c r="A36" s="126">
        <v>2018</v>
      </c>
      <c r="B36" s="142">
        <v>50</v>
      </c>
      <c r="C36" s="142">
        <v>41</v>
      </c>
      <c r="D36" s="142">
        <v>37</v>
      </c>
      <c r="E36" s="142">
        <v>34</v>
      </c>
      <c r="F36" s="142">
        <v>26</v>
      </c>
      <c r="G36" s="142">
        <v>23</v>
      </c>
      <c r="H36" s="142">
        <v>8</v>
      </c>
      <c r="I36" s="142">
        <v>8</v>
      </c>
      <c r="J36" s="142">
        <v>6</v>
      </c>
      <c r="K36" s="142">
        <v>15</v>
      </c>
      <c r="L36" s="142">
        <v>14</v>
      </c>
      <c r="M36" s="142">
        <v>33</v>
      </c>
      <c r="N36" s="142">
        <f>SUM(B36:M36)</f>
        <v>295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s="4" customFormat="1" ht="13.8">
      <c r="A37" s="126">
        <v>2019</v>
      </c>
      <c r="B37" s="142">
        <v>33</v>
      </c>
      <c r="C37" s="142">
        <v>43</v>
      </c>
      <c r="D37" s="142">
        <v>35</v>
      </c>
      <c r="E37" s="142">
        <v>23</v>
      </c>
      <c r="F37" s="142">
        <v>25</v>
      </c>
      <c r="G37" s="142">
        <v>20</v>
      </c>
      <c r="H37" s="142">
        <v>6</v>
      </c>
      <c r="I37" s="142">
        <v>5</v>
      </c>
      <c r="J37" s="142">
        <v>15</v>
      </c>
      <c r="K37" s="142">
        <v>13</v>
      </c>
      <c r="L37" s="142">
        <v>20</v>
      </c>
      <c r="M37" s="142">
        <v>24</v>
      </c>
      <c r="N37" s="142">
        <f>SUM(B37:M37)</f>
        <v>262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s="4" customFormat="1" ht="13.8">
      <c r="A38" s="126">
        <v>2020</v>
      </c>
      <c r="B38" s="142">
        <v>41</v>
      </c>
      <c r="C38" s="142">
        <v>40</v>
      </c>
      <c r="D38" s="142">
        <v>24</v>
      </c>
      <c r="E38" s="142">
        <v>2</v>
      </c>
      <c r="F38" s="142">
        <v>3</v>
      </c>
      <c r="G38" s="142">
        <v>4</v>
      </c>
      <c r="H38" s="142">
        <v>2</v>
      </c>
      <c r="I38" s="142">
        <v>3</v>
      </c>
      <c r="J38" s="142">
        <v>6</v>
      </c>
      <c r="K38" s="142">
        <v>15</v>
      </c>
      <c r="L38" s="142">
        <v>22</v>
      </c>
      <c r="M38" s="142">
        <v>12</v>
      </c>
      <c r="N38" s="142">
        <f>SUM(B38:M38)</f>
        <v>174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s="4" customFormat="1" ht="13.8">
      <c r="A39" s="126">
        <v>2021</v>
      </c>
      <c r="B39" s="142">
        <v>13</v>
      </c>
      <c r="C39" s="142">
        <v>15</v>
      </c>
      <c r="D39" s="142">
        <v>6</v>
      </c>
      <c r="E39" s="142">
        <v>4</v>
      </c>
      <c r="F39" s="142">
        <v>4</v>
      </c>
      <c r="G39" s="142">
        <v>2</v>
      </c>
      <c r="H39" s="142">
        <v>2</v>
      </c>
      <c r="I39" s="142">
        <v>3</v>
      </c>
      <c r="J39" s="142">
        <v>2</v>
      </c>
      <c r="K39" s="142">
        <v>3</v>
      </c>
      <c r="L39" s="142">
        <v>9</v>
      </c>
      <c r="M39" s="142">
        <v>10</v>
      </c>
      <c r="N39" s="142">
        <f>SUM(B39:M39)</f>
        <v>73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s="4" customFormat="1" ht="13.8">
      <c r="A40" s="126">
        <v>2022</v>
      </c>
      <c r="B40" s="142">
        <v>3</v>
      </c>
      <c r="C40" s="142">
        <v>8</v>
      </c>
      <c r="D40" s="142">
        <v>10</v>
      </c>
      <c r="E40" s="142">
        <v>10</v>
      </c>
      <c r="F40" s="142">
        <v>20</v>
      </c>
      <c r="G40" s="142">
        <v>10</v>
      </c>
      <c r="H40" s="142">
        <v>12</v>
      </c>
      <c r="I40" s="142">
        <v>16</v>
      </c>
      <c r="J40" s="142">
        <v>19</v>
      </c>
      <c r="K40" s="142">
        <v>56</v>
      </c>
      <c r="L40" s="142">
        <v>103</v>
      </c>
      <c r="M40" s="142">
        <v>83</v>
      </c>
      <c r="N40" s="142">
        <f>SUM(B40:M40)</f>
        <v>350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</sheetData>
  <mergeCells count="9">
    <mergeCell ref="C5:C6"/>
    <mergeCell ref="A2:N2"/>
    <mergeCell ref="A3:N3"/>
    <mergeCell ref="A17:N17"/>
    <mergeCell ref="A18:N18"/>
    <mergeCell ref="A33:N33"/>
    <mergeCell ref="A32:N32"/>
    <mergeCell ref="D5:D6"/>
    <mergeCell ref="B5:B6"/>
  </mergeCells>
  <phoneticPr fontId="0" type="noConversion"/>
  <pageMargins left="1.1599999999999999" right="0.32" top="0.49" bottom="0.5" header="0.35" footer="0.28000000000000003"/>
  <pageSetup paperSize="9" orientation="portrait" r:id="rId1"/>
  <headerFooter alignWithMargins="0">
    <oddFooter>&amp;A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14.109375" style="30" customWidth="1"/>
    <col min="2" max="2" width="11.109375" style="30" customWidth="1"/>
    <col min="3" max="3" width="5.5546875" style="30" customWidth="1"/>
    <col min="4" max="4" width="5.88671875" style="30" customWidth="1"/>
    <col min="5" max="5" width="5.5546875" style="30" customWidth="1"/>
    <col min="6" max="6" width="5.88671875" style="30" customWidth="1"/>
    <col min="7" max="7" width="5.5546875" style="30" customWidth="1"/>
    <col min="8" max="8" width="5.88671875" style="30" customWidth="1"/>
    <col min="9" max="9" width="5.5546875" style="30" customWidth="1"/>
    <col min="10" max="10" width="5.88671875" style="30" customWidth="1"/>
    <col min="11" max="11" width="5.5546875" style="30" customWidth="1"/>
    <col min="12" max="12" width="5.88671875" style="30" customWidth="1"/>
    <col min="13" max="16384" width="9.109375" style="30"/>
  </cols>
  <sheetData>
    <row r="1" spans="1:12" ht="15">
      <c r="A1" s="566" t="s">
        <v>484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ht="15">
      <c r="A2" s="566" t="s">
        <v>485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4" spans="1:12">
      <c r="A4" s="536" t="s">
        <v>71</v>
      </c>
      <c r="B4" s="536"/>
      <c r="C4" s="551">
        <v>2018</v>
      </c>
      <c r="D4" s="551"/>
      <c r="E4" s="551">
        <v>2019</v>
      </c>
      <c r="F4" s="551"/>
      <c r="G4" s="551">
        <v>2020</v>
      </c>
      <c r="H4" s="551"/>
      <c r="I4" s="551">
        <v>2021</v>
      </c>
      <c r="J4" s="551"/>
      <c r="K4" s="551">
        <v>2022</v>
      </c>
      <c r="L4" s="551"/>
    </row>
    <row r="5" spans="1:12" ht="39.6">
      <c r="A5" s="537"/>
      <c r="B5" s="538"/>
      <c r="C5" s="208" t="s">
        <v>72</v>
      </c>
      <c r="D5" s="262" t="s">
        <v>444</v>
      </c>
      <c r="E5" s="208" t="s">
        <v>72</v>
      </c>
      <c r="F5" s="262" t="s">
        <v>444</v>
      </c>
      <c r="G5" s="208" t="s">
        <v>72</v>
      </c>
      <c r="H5" s="262" t="s">
        <v>444</v>
      </c>
      <c r="I5" s="208" t="s">
        <v>72</v>
      </c>
      <c r="J5" s="262" t="s">
        <v>444</v>
      </c>
      <c r="K5" s="208" t="s">
        <v>72</v>
      </c>
      <c r="L5" s="262" t="s">
        <v>444</v>
      </c>
    </row>
    <row r="6" spans="1:12" ht="48.75" customHeight="1">
      <c r="A6" s="540" t="s">
        <v>73</v>
      </c>
      <c r="B6" s="540"/>
      <c r="C6" s="48">
        <v>221</v>
      </c>
      <c r="D6" s="54">
        <v>75.2</v>
      </c>
      <c r="E6" s="48">
        <v>186</v>
      </c>
      <c r="F6" s="54">
        <v>70.7</v>
      </c>
      <c r="G6" s="48">
        <v>115</v>
      </c>
      <c r="H6" s="54">
        <v>64.599999999999994</v>
      </c>
      <c r="I6" s="48">
        <v>47</v>
      </c>
      <c r="J6" s="54">
        <v>63.5</v>
      </c>
      <c r="K6" s="48">
        <v>227</v>
      </c>
      <c r="L6" s="54">
        <v>64.8</v>
      </c>
    </row>
    <row r="7" spans="1:12" ht="12.75" customHeight="1">
      <c r="A7" s="541" t="s">
        <v>1019</v>
      </c>
      <c r="B7" s="541"/>
      <c r="C7" s="142">
        <v>17</v>
      </c>
      <c r="D7" s="143">
        <v>5.8</v>
      </c>
      <c r="E7" s="142">
        <v>17</v>
      </c>
      <c r="F7" s="143">
        <v>6.5</v>
      </c>
      <c r="G7" s="142">
        <v>17</v>
      </c>
      <c r="H7" s="143">
        <v>9.6</v>
      </c>
      <c r="I7" s="142">
        <v>12</v>
      </c>
      <c r="J7" s="143">
        <v>16.2</v>
      </c>
      <c r="K7" s="142">
        <v>59</v>
      </c>
      <c r="L7" s="143">
        <v>16.8</v>
      </c>
    </row>
    <row r="8" spans="1:12" ht="26.25" customHeight="1">
      <c r="A8" s="540" t="s">
        <v>75</v>
      </c>
      <c r="B8" s="540"/>
      <c r="C8" s="57">
        <v>55</v>
      </c>
      <c r="D8" s="58">
        <v>18.7</v>
      </c>
      <c r="E8" s="57">
        <v>52</v>
      </c>
      <c r="F8" s="58">
        <v>19.8</v>
      </c>
      <c r="G8" s="57">
        <v>40</v>
      </c>
      <c r="H8" s="58">
        <v>22.3</v>
      </c>
      <c r="I8" s="57">
        <v>15</v>
      </c>
      <c r="J8" s="58">
        <v>20.3</v>
      </c>
      <c r="K8" s="57">
        <v>60</v>
      </c>
      <c r="L8" s="58">
        <v>17.100000000000001</v>
      </c>
    </row>
    <row r="9" spans="1:12" ht="12.75" customHeight="1">
      <c r="A9" s="541" t="s">
        <v>76</v>
      </c>
      <c r="B9" s="541"/>
      <c r="C9" s="145"/>
      <c r="D9" s="146"/>
      <c r="E9" s="145"/>
      <c r="F9" s="146"/>
      <c r="G9" s="145"/>
      <c r="H9" s="146"/>
      <c r="I9" s="145"/>
      <c r="J9" s="146"/>
      <c r="K9" s="145"/>
      <c r="L9" s="146"/>
    </row>
    <row r="10" spans="1:12">
      <c r="A10" s="542" t="s">
        <v>338</v>
      </c>
      <c r="B10" s="542"/>
      <c r="C10" s="57"/>
      <c r="D10" s="58"/>
      <c r="E10" s="57"/>
      <c r="F10" s="58"/>
      <c r="G10" s="57"/>
      <c r="H10" s="58"/>
      <c r="I10" s="57"/>
      <c r="J10" s="58"/>
      <c r="K10" s="57"/>
      <c r="L10" s="58"/>
    </row>
    <row r="11" spans="1:12" ht="27" customHeight="1">
      <c r="A11" s="541" t="s">
        <v>77</v>
      </c>
      <c r="B11" s="541"/>
      <c r="C11" s="145">
        <v>1</v>
      </c>
      <c r="D11" s="146">
        <v>0.3</v>
      </c>
      <c r="E11" s="145">
        <v>4</v>
      </c>
      <c r="F11" s="146">
        <v>1.5</v>
      </c>
      <c r="G11" s="145">
        <v>1</v>
      </c>
      <c r="H11" s="146">
        <v>0.6</v>
      </c>
      <c r="I11" s="145"/>
      <c r="J11" s="146"/>
      <c r="K11" s="145">
        <v>1</v>
      </c>
      <c r="L11" s="146">
        <v>0.3</v>
      </c>
    </row>
    <row r="12" spans="1:12" ht="26.25" customHeight="1">
      <c r="A12" s="540" t="s">
        <v>78</v>
      </c>
      <c r="B12" s="540"/>
      <c r="C12" s="57"/>
      <c r="D12" s="58"/>
      <c r="E12" s="57"/>
      <c r="F12" s="58"/>
      <c r="G12" s="57"/>
      <c r="H12" s="58"/>
      <c r="I12" s="57"/>
      <c r="J12" s="58"/>
      <c r="K12" s="57">
        <v>1</v>
      </c>
      <c r="L12" s="58">
        <v>0.3</v>
      </c>
    </row>
    <row r="13" spans="1:12" ht="26.25" customHeight="1">
      <c r="A13" s="541" t="s">
        <v>79</v>
      </c>
      <c r="B13" s="541"/>
      <c r="C13" s="145"/>
      <c r="D13" s="146"/>
      <c r="E13" s="145"/>
      <c r="F13" s="146"/>
      <c r="G13" s="145"/>
      <c r="H13" s="146"/>
      <c r="I13" s="145"/>
      <c r="J13" s="146"/>
      <c r="K13" s="145"/>
      <c r="L13" s="146"/>
    </row>
    <row r="14" spans="1:12" ht="26.25" customHeight="1">
      <c r="A14" s="540" t="s">
        <v>80</v>
      </c>
      <c r="B14" s="540"/>
      <c r="C14" s="57"/>
      <c r="D14" s="58"/>
      <c r="E14" s="57"/>
      <c r="F14" s="58"/>
      <c r="G14" s="57"/>
      <c r="H14" s="58"/>
      <c r="I14" s="57"/>
      <c r="J14" s="58"/>
      <c r="K14" s="57"/>
      <c r="L14" s="58"/>
    </row>
    <row r="15" spans="1:12" ht="26.25" customHeight="1">
      <c r="A15" s="543" t="s">
        <v>1017</v>
      </c>
      <c r="B15" s="543"/>
      <c r="C15" s="145"/>
      <c r="D15" s="146"/>
      <c r="E15" s="145"/>
      <c r="F15" s="146"/>
      <c r="G15" s="145"/>
      <c r="H15" s="146"/>
      <c r="I15" s="145"/>
      <c r="J15" s="146"/>
      <c r="K15" s="145"/>
      <c r="L15" s="146"/>
    </row>
    <row r="16" spans="1:12">
      <c r="A16" s="706" t="s">
        <v>501</v>
      </c>
      <c r="B16" s="706"/>
      <c r="C16" s="145"/>
      <c r="D16" s="146"/>
      <c r="E16" s="145">
        <v>4</v>
      </c>
      <c r="F16" s="146">
        <v>1.5</v>
      </c>
      <c r="G16" s="145">
        <v>5</v>
      </c>
      <c r="H16" s="146">
        <v>2.8</v>
      </c>
      <c r="I16" s="145"/>
      <c r="J16" s="146"/>
      <c r="K16" s="145">
        <v>2</v>
      </c>
      <c r="L16" s="146">
        <v>0.6</v>
      </c>
    </row>
    <row r="17" spans="1:12" ht="13.5" customHeight="1"/>
    <row r="18" spans="1:12" s="23" customFormat="1" ht="15">
      <c r="A18" s="566" t="s">
        <v>484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</row>
    <row r="19" spans="1:12" s="23" customFormat="1" ht="15">
      <c r="A19" s="566" t="s">
        <v>485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ht="13.8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544" t="s">
        <v>81</v>
      </c>
      <c r="B21" s="544"/>
      <c r="C21" s="583">
        <v>2018</v>
      </c>
      <c r="D21" s="583"/>
      <c r="E21" s="583">
        <v>2019</v>
      </c>
      <c r="F21" s="583"/>
      <c r="G21" s="583">
        <v>2020</v>
      </c>
      <c r="H21" s="583"/>
      <c r="I21" s="583">
        <v>2021</v>
      </c>
      <c r="J21" s="583"/>
      <c r="K21" s="583">
        <v>2022</v>
      </c>
      <c r="L21" s="583"/>
    </row>
    <row r="22" spans="1:12" ht="103.5" customHeight="1">
      <c r="A22" s="545"/>
      <c r="B22" s="545"/>
      <c r="C22" s="319" t="s">
        <v>544</v>
      </c>
      <c r="D22" s="320" t="s">
        <v>220</v>
      </c>
      <c r="E22" s="319" t="s">
        <v>544</v>
      </c>
      <c r="F22" s="320" t="s">
        <v>220</v>
      </c>
      <c r="G22" s="319" t="s">
        <v>544</v>
      </c>
      <c r="H22" s="320" t="s">
        <v>220</v>
      </c>
      <c r="I22" s="319" t="s">
        <v>544</v>
      </c>
      <c r="J22" s="320" t="s">
        <v>220</v>
      </c>
      <c r="K22" s="319" t="s">
        <v>544</v>
      </c>
      <c r="L22" s="320" t="s">
        <v>220</v>
      </c>
    </row>
    <row r="23" spans="1:12" s="137" customFormat="1" ht="11.4">
      <c r="A23" s="547" t="s">
        <v>741</v>
      </c>
      <c r="B23" s="547"/>
      <c r="C23" s="52">
        <v>71</v>
      </c>
      <c r="D23" s="315">
        <v>16.5</v>
      </c>
      <c r="E23" s="52">
        <v>129</v>
      </c>
      <c r="F23" s="315">
        <v>29.9</v>
      </c>
      <c r="G23" s="52">
        <v>91</v>
      </c>
      <c r="H23" s="315">
        <v>20.8</v>
      </c>
      <c r="I23" s="52">
        <v>41</v>
      </c>
      <c r="J23" s="315">
        <v>9.5</v>
      </c>
      <c r="K23" s="52">
        <v>108</v>
      </c>
      <c r="L23" s="315">
        <v>24.7</v>
      </c>
    </row>
    <row r="24" spans="1:12" s="137" customFormat="1" ht="11.4">
      <c r="A24" s="548" t="s">
        <v>742</v>
      </c>
      <c r="B24" s="548"/>
      <c r="C24" s="150">
        <v>6</v>
      </c>
      <c r="D24" s="144">
        <v>9.9</v>
      </c>
      <c r="E24" s="150">
        <v>4</v>
      </c>
      <c r="F24" s="144">
        <v>6.6</v>
      </c>
      <c r="G24" s="150">
        <v>2</v>
      </c>
      <c r="H24" s="144">
        <v>3.4</v>
      </c>
      <c r="I24" s="150"/>
      <c r="J24" s="144"/>
      <c r="K24" s="150">
        <v>5</v>
      </c>
      <c r="L24" s="144">
        <v>8.6</v>
      </c>
    </row>
    <row r="25" spans="1:12" s="137" customFormat="1" ht="11.4">
      <c r="A25" s="549" t="s">
        <v>743</v>
      </c>
      <c r="B25" s="549"/>
      <c r="C25" s="52">
        <v>40</v>
      </c>
      <c r="D25" s="315">
        <v>25.2</v>
      </c>
      <c r="E25" s="52">
        <v>26</v>
      </c>
      <c r="F25" s="315">
        <v>16.399999999999999</v>
      </c>
      <c r="G25" s="52">
        <v>43</v>
      </c>
      <c r="H25" s="315">
        <v>25.4</v>
      </c>
      <c r="I25" s="52">
        <v>13</v>
      </c>
      <c r="J25" s="315">
        <v>8.1999999999999993</v>
      </c>
      <c r="K25" s="52">
        <v>69</v>
      </c>
      <c r="L25" s="315">
        <v>39</v>
      </c>
    </row>
    <row r="26" spans="1:12" s="137" customFormat="1" ht="11.4">
      <c r="A26" s="550" t="s">
        <v>744</v>
      </c>
      <c r="B26" s="550"/>
      <c r="C26" s="150"/>
      <c r="D26" s="144"/>
      <c r="E26" s="150">
        <v>1</v>
      </c>
      <c r="F26" s="144">
        <v>10.7</v>
      </c>
      <c r="G26" s="150"/>
      <c r="H26" s="144"/>
      <c r="I26" s="150"/>
      <c r="J26" s="144"/>
      <c r="K26" s="150">
        <v>1</v>
      </c>
      <c r="L26" s="144">
        <v>11.8</v>
      </c>
    </row>
    <row r="27" spans="1:12" s="137" customFormat="1" ht="11.4">
      <c r="A27" s="549" t="s">
        <v>745</v>
      </c>
      <c r="B27" s="549"/>
      <c r="C27" s="52">
        <v>42</v>
      </c>
      <c r="D27" s="315">
        <v>54.1</v>
      </c>
      <c r="E27" s="52">
        <v>8</v>
      </c>
      <c r="F27" s="315">
        <v>10.3</v>
      </c>
      <c r="G27" s="52">
        <v>9</v>
      </c>
      <c r="H27" s="315">
        <v>12.1</v>
      </c>
      <c r="I27" s="52">
        <v>4</v>
      </c>
      <c r="J27" s="315">
        <v>5.2</v>
      </c>
      <c r="K27" s="52">
        <v>45</v>
      </c>
      <c r="L27" s="315">
        <v>60.3</v>
      </c>
    </row>
    <row r="28" spans="1:12" s="137" customFormat="1" ht="11.4">
      <c r="A28" s="550" t="s">
        <v>746</v>
      </c>
      <c r="B28" s="550"/>
      <c r="C28" s="150"/>
      <c r="D28" s="350"/>
      <c r="E28" s="150">
        <v>3</v>
      </c>
      <c r="F28" s="144">
        <v>10.3</v>
      </c>
      <c r="G28" s="150">
        <v>1</v>
      </c>
      <c r="H28" s="350">
        <v>3.5</v>
      </c>
      <c r="I28" s="150"/>
      <c r="J28" s="144"/>
      <c r="K28" s="150">
        <v>2</v>
      </c>
      <c r="L28" s="350">
        <v>7.2</v>
      </c>
    </row>
    <row r="29" spans="1:12" s="137" customFormat="1" ht="11.4">
      <c r="A29" s="549" t="s">
        <v>747</v>
      </c>
      <c r="B29" s="549"/>
      <c r="C29" s="52">
        <v>2</v>
      </c>
      <c r="D29" s="315">
        <v>6.5</v>
      </c>
      <c r="E29" s="52"/>
      <c r="F29" s="315"/>
      <c r="G29" s="52">
        <v>1</v>
      </c>
      <c r="H29" s="315">
        <v>3.3</v>
      </c>
      <c r="I29" s="52">
        <v>1</v>
      </c>
      <c r="J29" s="315">
        <v>3.3</v>
      </c>
      <c r="K29" s="52"/>
      <c r="L29" s="315"/>
    </row>
    <row r="30" spans="1:12" s="137" customFormat="1" ht="11.4">
      <c r="A30" s="550" t="s">
        <v>748</v>
      </c>
      <c r="B30" s="550"/>
      <c r="C30" s="150">
        <v>8</v>
      </c>
      <c r="D30" s="144">
        <v>38.700000000000003</v>
      </c>
      <c r="E30" s="150"/>
      <c r="F30" s="144"/>
      <c r="G30" s="150">
        <v>2</v>
      </c>
      <c r="H30" s="144">
        <v>9.8000000000000007</v>
      </c>
      <c r="I30" s="150">
        <v>3</v>
      </c>
      <c r="J30" s="144">
        <v>14.5</v>
      </c>
      <c r="K30" s="150">
        <v>20</v>
      </c>
      <c r="L30" s="144">
        <v>98.9</v>
      </c>
    </row>
    <row r="31" spans="1:12" s="137" customFormat="1" ht="11.4">
      <c r="A31" s="549" t="s">
        <v>749</v>
      </c>
      <c r="B31" s="549"/>
      <c r="C31" s="52">
        <v>6</v>
      </c>
      <c r="D31" s="315">
        <v>10</v>
      </c>
      <c r="E31" s="52">
        <v>9</v>
      </c>
      <c r="F31" s="315">
        <v>15.1</v>
      </c>
      <c r="G31" s="52">
        <v>2</v>
      </c>
      <c r="H31" s="315">
        <v>3.4</v>
      </c>
      <c r="I31" s="52">
        <v>4</v>
      </c>
      <c r="J31" s="315">
        <v>6.7</v>
      </c>
      <c r="K31" s="52">
        <v>12</v>
      </c>
      <c r="L31" s="315">
        <v>20.399999999999999</v>
      </c>
    </row>
    <row r="32" spans="1:12" s="137" customFormat="1" ht="11.4">
      <c r="A32" s="550" t="s">
        <v>750</v>
      </c>
      <c r="B32" s="550"/>
      <c r="C32" s="150">
        <v>11</v>
      </c>
      <c r="D32" s="144">
        <v>43.5</v>
      </c>
      <c r="E32" s="150">
        <v>6</v>
      </c>
      <c r="F32" s="144">
        <v>23.7</v>
      </c>
      <c r="G32" s="150">
        <v>3</v>
      </c>
      <c r="H32" s="144">
        <v>12.2</v>
      </c>
      <c r="I32" s="150">
        <v>1</v>
      </c>
      <c r="J32" s="144">
        <v>4</v>
      </c>
      <c r="K32" s="150">
        <v>2</v>
      </c>
      <c r="L32" s="144">
        <v>8.3000000000000007</v>
      </c>
    </row>
    <row r="33" spans="1:12" s="137" customFormat="1" ht="11.4">
      <c r="A33" s="549" t="s">
        <v>751</v>
      </c>
      <c r="B33" s="549"/>
      <c r="C33" s="52">
        <v>16</v>
      </c>
      <c r="D33" s="315">
        <v>18.7</v>
      </c>
      <c r="E33" s="52">
        <v>6</v>
      </c>
      <c r="F33" s="315">
        <v>7</v>
      </c>
      <c r="G33" s="52">
        <v>2</v>
      </c>
      <c r="H33" s="315">
        <v>2.2999999999999998</v>
      </c>
      <c r="I33" s="52">
        <v>1</v>
      </c>
      <c r="J33" s="315">
        <v>1.2</v>
      </c>
      <c r="K33" s="52">
        <v>28</v>
      </c>
      <c r="L33" s="315">
        <v>32.700000000000003</v>
      </c>
    </row>
    <row r="34" spans="1:12" s="137" customFormat="1" ht="11.4">
      <c r="A34" s="550" t="s">
        <v>752</v>
      </c>
      <c r="B34" s="550"/>
      <c r="C34" s="150">
        <v>5</v>
      </c>
      <c r="D34" s="144">
        <v>15</v>
      </c>
      <c r="E34" s="150">
        <v>4</v>
      </c>
      <c r="F34" s="144">
        <v>12</v>
      </c>
      <c r="G34" s="150">
        <v>2</v>
      </c>
      <c r="H34" s="144">
        <v>6</v>
      </c>
      <c r="I34" s="150"/>
      <c r="J34" s="144"/>
      <c r="K34" s="150">
        <v>5</v>
      </c>
      <c r="L34" s="144">
        <v>14.9</v>
      </c>
    </row>
    <row r="35" spans="1:12" s="137" customFormat="1" ht="11.4">
      <c r="A35" s="549" t="s">
        <v>753</v>
      </c>
      <c r="B35" s="549"/>
      <c r="C35" s="52"/>
      <c r="D35" s="315"/>
      <c r="E35" s="52">
        <v>5</v>
      </c>
      <c r="F35" s="315">
        <v>15</v>
      </c>
      <c r="G35" s="52">
        <v>4</v>
      </c>
      <c r="H35" s="315">
        <v>12.1</v>
      </c>
      <c r="I35" s="52">
        <v>2</v>
      </c>
      <c r="J35" s="315">
        <v>6</v>
      </c>
      <c r="K35" s="52">
        <v>4</v>
      </c>
      <c r="L35" s="315">
        <v>12.8</v>
      </c>
    </row>
    <row r="36" spans="1:12" s="137" customFormat="1" ht="11.4">
      <c r="A36" s="550" t="s">
        <v>754</v>
      </c>
      <c r="B36" s="550"/>
      <c r="C36" s="150">
        <v>65</v>
      </c>
      <c r="D36" s="144">
        <v>43</v>
      </c>
      <c r="E36" s="150">
        <v>52</v>
      </c>
      <c r="F36" s="144">
        <v>34.4</v>
      </c>
      <c r="G36" s="150">
        <v>14</v>
      </c>
      <c r="H36" s="144">
        <v>9.1</v>
      </c>
      <c r="I36" s="150">
        <v>1</v>
      </c>
      <c r="J36" s="144">
        <v>0.7</v>
      </c>
      <c r="K36" s="150">
        <v>40</v>
      </c>
      <c r="L36" s="144">
        <v>25.4</v>
      </c>
    </row>
    <row r="37" spans="1:12" s="137" customFormat="1" ht="11.4">
      <c r="A37" s="549" t="s">
        <v>755</v>
      </c>
      <c r="B37" s="549"/>
      <c r="C37" s="52">
        <v>11</v>
      </c>
      <c r="D37" s="315">
        <v>38.4</v>
      </c>
      <c r="E37" s="52"/>
      <c r="F37" s="315"/>
      <c r="G37" s="52">
        <v>1</v>
      </c>
      <c r="H37" s="315">
        <v>3.6</v>
      </c>
      <c r="I37" s="52"/>
      <c r="J37" s="315"/>
      <c r="K37" s="52">
        <v>1</v>
      </c>
      <c r="L37" s="315">
        <v>3.6</v>
      </c>
    </row>
    <row r="38" spans="1:12" s="137" customFormat="1" ht="11.4">
      <c r="A38" s="550" t="s">
        <v>756</v>
      </c>
      <c r="B38" s="550"/>
      <c r="C38" s="150">
        <v>7</v>
      </c>
      <c r="D38" s="144">
        <v>15</v>
      </c>
      <c r="E38" s="150">
        <v>5</v>
      </c>
      <c r="F38" s="144">
        <v>10.7</v>
      </c>
      <c r="G38" s="150"/>
      <c r="H38" s="144"/>
      <c r="I38" s="150">
        <v>3</v>
      </c>
      <c r="J38" s="144">
        <v>6.4</v>
      </c>
      <c r="K38" s="150">
        <v>4</v>
      </c>
      <c r="L38" s="144">
        <v>8.8000000000000007</v>
      </c>
    </row>
    <row r="39" spans="1:12" s="137" customFormat="1" ht="11.4">
      <c r="A39" s="549" t="s">
        <v>757</v>
      </c>
      <c r="B39" s="549"/>
      <c r="C39" s="52">
        <v>4</v>
      </c>
      <c r="D39" s="315">
        <v>11.1</v>
      </c>
      <c r="E39" s="52">
        <v>5</v>
      </c>
      <c r="F39" s="315">
        <v>13.8</v>
      </c>
      <c r="G39" s="52">
        <v>1</v>
      </c>
      <c r="H39" s="315">
        <v>2.8</v>
      </c>
      <c r="I39" s="52"/>
      <c r="J39" s="315"/>
      <c r="K39" s="52">
        <v>4</v>
      </c>
      <c r="L39" s="315">
        <v>11.7</v>
      </c>
    </row>
    <row r="40" spans="1:12" s="137" customFormat="1" ht="11.4">
      <c r="A40" s="548" t="s">
        <v>442</v>
      </c>
      <c r="B40" s="548"/>
      <c r="C40" s="150">
        <f>SUM(C23:C39)</f>
        <v>294</v>
      </c>
      <c r="D40" s="296">
        <v>22.3</v>
      </c>
      <c r="E40" s="150">
        <f>SUM(E23:E39)</f>
        <v>263</v>
      </c>
      <c r="F40" s="296">
        <v>19.899999999999999</v>
      </c>
      <c r="G40" s="150">
        <f>SUM(G23:G39)</f>
        <v>178</v>
      </c>
      <c r="H40" s="296">
        <v>13.4</v>
      </c>
      <c r="I40" s="150">
        <f>SUM(I23:I39)</f>
        <v>74</v>
      </c>
      <c r="J40" s="296">
        <v>5.6</v>
      </c>
      <c r="K40" s="150">
        <f>SUM(K23:K39)</f>
        <v>350</v>
      </c>
      <c r="L40" s="296">
        <v>26.3</v>
      </c>
    </row>
  </sheetData>
  <mergeCells count="45">
    <mergeCell ref="K21:L21"/>
    <mergeCell ref="A38:B38"/>
    <mergeCell ref="A39:B39"/>
    <mergeCell ref="A30:B30"/>
    <mergeCell ref="A31:B31"/>
    <mergeCell ref="A32:B32"/>
    <mergeCell ref="A33:B33"/>
    <mergeCell ref="A26:B26"/>
    <mergeCell ref="A27:B27"/>
    <mergeCell ref="A40:B40"/>
    <mergeCell ref="A18:L18"/>
    <mergeCell ref="A19:L19"/>
    <mergeCell ref="E21:F21"/>
    <mergeCell ref="G21:H21"/>
    <mergeCell ref="I21:J21"/>
    <mergeCell ref="A34:B34"/>
    <mergeCell ref="A35:B35"/>
    <mergeCell ref="A36:B36"/>
    <mergeCell ref="A37:B37"/>
    <mergeCell ref="G4:H4"/>
    <mergeCell ref="I4:J4"/>
    <mergeCell ref="K4:L4"/>
    <mergeCell ref="A28:B28"/>
    <mergeCell ref="A29:B29"/>
    <mergeCell ref="A21:B22"/>
    <mergeCell ref="A23:B23"/>
    <mergeCell ref="A24:B24"/>
    <mergeCell ref="A25:B25"/>
    <mergeCell ref="C21:D21"/>
    <mergeCell ref="A6:B6"/>
    <mergeCell ref="A7:B7"/>
    <mergeCell ref="A8:B8"/>
    <mergeCell ref="A9:B9"/>
    <mergeCell ref="A11:B11"/>
    <mergeCell ref="A1:L1"/>
    <mergeCell ref="A2:L2"/>
    <mergeCell ref="A4:B5"/>
    <mergeCell ref="C4:D4"/>
    <mergeCell ref="E4:F4"/>
    <mergeCell ref="A12:B12"/>
    <mergeCell ref="A13:B13"/>
    <mergeCell ref="A14:B14"/>
    <mergeCell ref="A16:B16"/>
    <mergeCell ref="A15:B15"/>
    <mergeCell ref="A10:B10"/>
  </mergeCells>
  <phoneticPr fontId="0" type="noConversion"/>
  <pageMargins left="1.3385826771653544" right="0.55118110236220474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6.6640625" style="210" customWidth="1"/>
    <col min="5" max="8" width="5.44140625" style="210" customWidth="1"/>
    <col min="9" max="9" width="6" style="210" customWidth="1"/>
    <col min="10" max="10" width="6.44140625" style="210" customWidth="1"/>
    <col min="11" max="11" width="6" style="210" customWidth="1"/>
    <col min="12" max="12" width="6.5546875" style="210" customWidth="1"/>
    <col min="13" max="13" width="6.88671875" style="210" customWidth="1"/>
    <col min="14" max="14" width="7.5546875" style="30" customWidth="1"/>
    <col min="15" max="37" width="9.109375" style="30"/>
    <col min="38" max="16384" width="9.109375" style="210"/>
  </cols>
  <sheetData>
    <row r="2" spans="1:39" s="1" customFormat="1" ht="15">
      <c r="A2" s="530" t="s">
        <v>486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9" s="1" customFormat="1" ht="15">
      <c r="A3" s="530" t="s">
        <v>487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5" spans="1:39" ht="29.25" customHeight="1">
      <c r="B5" s="531" t="s">
        <v>454</v>
      </c>
      <c r="C5" s="531" t="s">
        <v>541</v>
      </c>
      <c r="D5" s="533" t="s">
        <v>220</v>
      </c>
      <c r="E5" s="178" t="s">
        <v>23</v>
      </c>
      <c r="F5" s="179"/>
      <c r="G5" s="179"/>
      <c r="H5" s="179"/>
      <c r="I5" s="178" t="s">
        <v>101</v>
      </c>
      <c r="J5" s="179"/>
      <c r="K5" s="179"/>
      <c r="L5" s="179"/>
      <c r="N5" s="210"/>
      <c r="AL5" s="30"/>
    </row>
    <row r="6" spans="1:39" ht="111.7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  <c r="N6" s="210"/>
      <c r="AL6" s="30"/>
      <c r="AM6" s="30"/>
    </row>
    <row r="7" spans="1:39" s="4" customFormat="1" ht="13.8">
      <c r="B7" s="126">
        <v>2018</v>
      </c>
      <c r="C7" s="121">
        <v>17</v>
      </c>
      <c r="D7" s="118">
        <v>1.3</v>
      </c>
      <c r="E7" s="121">
        <v>6</v>
      </c>
      <c r="F7" s="121">
        <v>35</v>
      </c>
      <c r="G7" s="121">
        <v>11</v>
      </c>
      <c r="H7" s="121">
        <v>65</v>
      </c>
      <c r="I7" s="121">
        <v>15</v>
      </c>
      <c r="J7" s="127">
        <v>1.6</v>
      </c>
      <c r="K7" s="121">
        <v>2</v>
      </c>
      <c r="L7" s="127">
        <v>0.5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4" customFormat="1" ht="13.8">
      <c r="B8" s="126">
        <v>2019</v>
      </c>
      <c r="C8" s="121">
        <v>29</v>
      </c>
      <c r="D8" s="118">
        <v>2.2000000000000002</v>
      </c>
      <c r="E8" s="121">
        <v>8</v>
      </c>
      <c r="F8" s="121">
        <v>28</v>
      </c>
      <c r="G8" s="121">
        <v>21</v>
      </c>
      <c r="H8" s="121">
        <v>72</v>
      </c>
      <c r="I8" s="121">
        <v>27</v>
      </c>
      <c r="J8" s="127">
        <v>2.9</v>
      </c>
      <c r="K8" s="121">
        <v>2</v>
      </c>
      <c r="L8" s="127">
        <v>0.5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4" customFormat="1" ht="13.8">
      <c r="B9" s="126">
        <v>2020</v>
      </c>
      <c r="C9" s="121">
        <v>4</v>
      </c>
      <c r="D9" s="128">
        <v>0.3</v>
      </c>
      <c r="E9" s="121"/>
      <c r="F9" s="121"/>
      <c r="G9" s="121">
        <v>4</v>
      </c>
      <c r="H9" s="121">
        <v>100</v>
      </c>
      <c r="I9" s="121">
        <v>3</v>
      </c>
      <c r="J9" s="127">
        <v>0.3</v>
      </c>
      <c r="K9" s="121">
        <v>1</v>
      </c>
      <c r="L9" s="127">
        <v>0.2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4" customFormat="1" ht="13.8">
      <c r="B10" s="126">
        <v>2021</v>
      </c>
      <c r="C10" s="121">
        <v>2</v>
      </c>
      <c r="D10" s="118">
        <v>0.2</v>
      </c>
      <c r="E10" s="121"/>
      <c r="F10" s="121"/>
      <c r="G10" s="121">
        <v>2</v>
      </c>
      <c r="H10" s="121">
        <v>100</v>
      </c>
      <c r="I10" s="121">
        <v>1</v>
      </c>
      <c r="J10" s="127">
        <v>0.1</v>
      </c>
      <c r="K10" s="121">
        <v>1</v>
      </c>
      <c r="L10" s="127">
        <v>0.2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4" customFormat="1" ht="13.8">
      <c r="B11" s="126">
        <v>2022</v>
      </c>
      <c r="C11" s="121">
        <v>10</v>
      </c>
      <c r="D11" s="118">
        <v>0.8</v>
      </c>
      <c r="E11" s="121">
        <v>3</v>
      </c>
      <c r="F11" s="121">
        <v>30</v>
      </c>
      <c r="G11" s="121">
        <v>7</v>
      </c>
      <c r="H11" s="121">
        <v>70</v>
      </c>
      <c r="I11" s="121">
        <v>6</v>
      </c>
      <c r="J11" s="127">
        <v>0.7</v>
      </c>
      <c r="K11" s="121">
        <v>4</v>
      </c>
      <c r="L11" s="127">
        <v>1</v>
      </c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N12" s="5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N13" s="5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N15" s="5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9" s="1" customFormat="1" ht="16.5" customHeight="1">
      <c r="A16" s="530" t="s">
        <v>488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7" s="1" customFormat="1" ht="15">
      <c r="A17" s="530" t="s">
        <v>489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4" customFormat="1">
      <c r="B19" s="185" t="s">
        <v>221</v>
      </c>
      <c r="C19" s="186" t="s">
        <v>222</v>
      </c>
      <c r="D19" s="187"/>
      <c r="E19" s="187"/>
      <c r="F19" s="187"/>
      <c r="G19" s="187"/>
      <c r="H19" s="187"/>
      <c r="I19" s="187"/>
      <c r="J19" s="187"/>
      <c r="K19" s="187"/>
      <c r="L19" s="18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4" customFormat="1">
      <c r="B20" s="189" t="s">
        <v>223</v>
      </c>
      <c r="C20" s="190" t="s">
        <v>449</v>
      </c>
      <c r="D20" s="190" t="s">
        <v>224</v>
      </c>
      <c r="E20" s="190" t="s">
        <v>225</v>
      </c>
      <c r="F20" s="190" t="s">
        <v>226</v>
      </c>
      <c r="G20" s="190" t="s">
        <v>227</v>
      </c>
      <c r="H20" s="190" t="s">
        <v>228</v>
      </c>
      <c r="I20" s="190" t="s">
        <v>229</v>
      </c>
      <c r="J20" s="190" t="s">
        <v>266</v>
      </c>
      <c r="K20" s="135" t="s">
        <v>267</v>
      </c>
      <c r="L20" s="191" t="s">
        <v>1207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4" customFormat="1" ht="13.8">
      <c r="B21" s="126">
        <v>2018</v>
      </c>
      <c r="C21" s="118">
        <v>1</v>
      </c>
      <c r="D21" s="118"/>
      <c r="E21" s="118">
        <v>1</v>
      </c>
      <c r="F21" s="118"/>
      <c r="G21" s="118">
        <v>2</v>
      </c>
      <c r="H21" s="118">
        <v>5</v>
      </c>
      <c r="I21" s="118">
        <v>4</v>
      </c>
      <c r="J21" s="118">
        <v>1</v>
      </c>
      <c r="K21" s="118">
        <v>3</v>
      </c>
      <c r="L21" s="118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4" customFormat="1" ht="13.8">
      <c r="B22" s="126">
        <v>2019</v>
      </c>
      <c r="C22" s="118"/>
      <c r="D22" s="118"/>
      <c r="E22" s="118">
        <v>1</v>
      </c>
      <c r="F22" s="118">
        <v>1</v>
      </c>
      <c r="G22" s="118">
        <v>1</v>
      </c>
      <c r="H22" s="118">
        <v>6</v>
      </c>
      <c r="I22" s="118">
        <v>9</v>
      </c>
      <c r="J22" s="118">
        <v>1</v>
      </c>
      <c r="K22" s="118">
        <v>6</v>
      </c>
      <c r="L22" s="118">
        <v>4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4" customFormat="1" ht="13.8">
      <c r="B23" s="126">
        <v>2020</v>
      </c>
      <c r="C23" s="118"/>
      <c r="D23" s="118"/>
      <c r="E23" s="118"/>
      <c r="F23" s="118">
        <v>1</v>
      </c>
      <c r="G23" s="118"/>
      <c r="H23" s="118"/>
      <c r="I23" s="118">
        <v>1</v>
      </c>
      <c r="J23" s="118"/>
      <c r="K23" s="118">
        <v>1</v>
      </c>
      <c r="L23" s="118">
        <v>1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4" customFormat="1" ht="13.8">
      <c r="B24" s="126">
        <v>2021</v>
      </c>
      <c r="C24" s="118"/>
      <c r="D24" s="118">
        <v>1</v>
      </c>
      <c r="E24" s="118"/>
      <c r="F24" s="118"/>
      <c r="G24" s="118"/>
      <c r="H24" s="118">
        <v>1</v>
      </c>
      <c r="I24" s="118"/>
      <c r="J24" s="118"/>
      <c r="K24" s="118"/>
      <c r="L24" s="11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4" customFormat="1" ht="13.8">
      <c r="B25" s="126">
        <v>2022</v>
      </c>
      <c r="C25" s="118"/>
      <c r="D25" s="118">
        <v>2</v>
      </c>
      <c r="E25" s="118">
        <v>1</v>
      </c>
      <c r="F25" s="118">
        <v>2</v>
      </c>
      <c r="G25" s="118"/>
      <c r="H25" s="118"/>
      <c r="I25" s="118">
        <v>3</v>
      </c>
      <c r="J25" s="118">
        <v>2</v>
      </c>
      <c r="K25" s="118"/>
      <c r="L25" s="118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4" customFormat="1" ht="11.4"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4" customFormat="1" ht="11.4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4" customFormat="1" ht="11.4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4" customFormat="1" ht="11.4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1" customFormat="1" ht="15">
      <c r="A30" s="530" t="s">
        <v>490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 s="1" customFormat="1" ht="15">
      <c r="A31" s="530" t="s">
        <v>491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7" s="4" customFormat="1" ht="15" customHeight="1"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9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42">
        <v>1</v>
      </c>
      <c r="C34" s="142">
        <v>1</v>
      </c>
      <c r="D34" s="142">
        <v>1</v>
      </c>
      <c r="E34" s="142">
        <v>1</v>
      </c>
      <c r="F34" s="142">
        <v>3</v>
      </c>
      <c r="G34" s="142">
        <v>1</v>
      </c>
      <c r="H34" s="142">
        <v>2</v>
      </c>
      <c r="I34" s="142">
        <v>1</v>
      </c>
      <c r="J34" s="142">
        <v>2</v>
      </c>
      <c r="K34" s="142">
        <v>2</v>
      </c>
      <c r="L34" s="142">
        <v>2</v>
      </c>
      <c r="M34" s="142">
        <v>2</v>
      </c>
      <c r="N34" s="142">
        <f>SUM(B34:M34)</f>
        <v>19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42">
        <v>1</v>
      </c>
      <c r="C35" s="142">
        <v>2</v>
      </c>
      <c r="D35" s="142">
        <v>1</v>
      </c>
      <c r="E35" s="142">
        <v>3</v>
      </c>
      <c r="F35" s="142">
        <v>2</v>
      </c>
      <c r="G35" s="142">
        <v>1</v>
      </c>
      <c r="H35" s="142"/>
      <c r="I35" s="142">
        <v>1</v>
      </c>
      <c r="J35" s="142">
        <v>1</v>
      </c>
      <c r="K35" s="142">
        <v>5</v>
      </c>
      <c r="L35" s="142">
        <v>8</v>
      </c>
      <c r="M35" s="142">
        <v>2</v>
      </c>
      <c r="N35" s="142">
        <f>SUM(B35:M35)</f>
        <v>27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/>
      <c r="C36" s="142">
        <v>1</v>
      </c>
      <c r="D36" s="142"/>
      <c r="E36" s="142"/>
      <c r="F36" s="142">
        <v>1</v>
      </c>
      <c r="G36" s="142"/>
      <c r="H36" s="142"/>
      <c r="I36" s="142">
        <v>1</v>
      </c>
      <c r="J36" s="142"/>
      <c r="K36" s="142"/>
      <c r="L36" s="142"/>
      <c r="M36" s="142"/>
      <c r="N36" s="142">
        <f>SUM(B36:M36)</f>
        <v>3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/>
      <c r="C37" s="142"/>
      <c r="D37" s="142"/>
      <c r="E37" s="142"/>
      <c r="F37" s="142"/>
      <c r="G37" s="142"/>
      <c r="H37" s="142"/>
      <c r="I37" s="142"/>
      <c r="J37" s="142">
        <v>1</v>
      </c>
      <c r="K37" s="142">
        <v>1</v>
      </c>
      <c r="L37" s="142"/>
      <c r="M37" s="142"/>
      <c r="N37" s="142">
        <f>SUM(B37:M37)</f>
        <v>2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>
        <v>1</v>
      </c>
      <c r="C38" s="142"/>
      <c r="D38" s="142">
        <v>1</v>
      </c>
      <c r="E38" s="142">
        <v>1</v>
      </c>
      <c r="F38" s="142"/>
      <c r="G38" s="142">
        <v>1</v>
      </c>
      <c r="H38" s="142"/>
      <c r="I38" s="142">
        <v>2</v>
      </c>
      <c r="J38" s="142"/>
      <c r="K38" s="142">
        <v>2</v>
      </c>
      <c r="L38" s="142">
        <v>2</v>
      </c>
      <c r="M38" s="142"/>
      <c r="N38" s="142">
        <f>SUM(B38:M38)</f>
        <v>10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9">
    <mergeCell ref="A2:N2"/>
    <mergeCell ref="A31:N31"/>
    <mergeCell ref="A3:N3"/>
    <mergeCell ref="A16:N16"/>
    <mergeCell ref="A17:N17"/>
    <mergeCell ref="A30:N30"/>
    <mergeCell ref="B5:B6"/>
    <mergeCell ref="D5:D6"/>
    <mergeCell ref="C5:C6"/>
  </mergeCells>
  <phoneticPr fontId="0" type="noConversion"/>
  <pageMargins left="1.27" right="0.2" top="0.49" bottom="0.5" header="0.35" footer="0.28000000000000003"/>
  <pageSetup paperSize="9" orientation="portrait" r:id="rId1"/>
  <headerFooter alignWithMargins="0">
    <oddFooter>&amp;A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8.33203125" style="30" customWidth="1"/>
    <col min="3" max="3" width="5.6640625" style="30" customWidth="1"/>
    <col min="4" max="4" width="5.88671875" style="30" customWidth="1"/>
    <col min="5" max="5" width="5.6640625" style="30" customWidth="1"/>
    <col min="6" max="6" width="5.88671875" style="30" customWidth="1"/>
    <col min="7" max="7" width="5.6640625" style="30" customWidth="1"/>
    <col min="8" max="8" width="5.88671875" style="30" customWidth="1"/>
    <col min="9" max="9" width="5.6640625" style="30" customWidth="1"/>
    <col min="10" max="10" width="5.88671875" style="30" customWidth="1"/>
    <col min="11" max="11" width="5.6640625" style="30" customWidth="1"/>
    <col min="12" max="12" width="5.88671875" style="30" customWidth="1"/>
    <col min="13" max="16384" width="9.109375" style="30"/>
  </cols>
  <sheetData>
    <row r="1" spans="1:12" s="23" customFormat="1" ht="15">
      <c r="A1" s="566" t="s">
        <v>492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s="23" customFormat="1" ht="15">
      <c r="A2" s="566" t="s">
        <v>493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4" spans="1:12" ht="15.75" customHeight="1">
      <c r="A4" s="536" t="s">
        <v>71</v>
      </c>
      <c r="B4" s="536"/>
      <c r="C4" s="680">
        <v>2018</v>
      </c>
      <c r="D4" s="680"/>
      <c r="E4" s="680">
        <v>2019</v>
      </c>
      <c r="F4" s="680"/>
      <c r="G4" s="680">
        <v>2020</v>
      </c>
      <c r="H4" s="680"/>
      <c r="I4" s="680">
        <v>2021</v>
      </c>
      <c r="J4" s="680"/>
      <c r="K4" s="680">
        <v>2022</v>
      </c>
      <c r="L4" s="680"/>
    </row>
    <row r="5" spans="1:12" s="213" customFormat="1" ht="40.5" customHeight="1">
      <c r="A5" s="682"/>
      <c r="B5" s="663"/>
      <c r="C5" s="214" t="s">
        <v>72</v>
      </c>
      <c r="D5" s="182" t="s">
        <v>444</v>
      </c>
      <c r="E5" s="214" t="s">
        <v>72</v>
      </c>
      <c r="F5" s="182" t="s">
        <v>444</v>
      </c>
      <c r="G5" s="214" t="s">
        <v>72</v>
      </c>
      <c r="H5" s="182" t="s">
        <v>444</v>
      </c>
      <c r="I5" s="214" t="s">
        <v>72</v>
      </c>
      <c r="J5" s="182" t="s">
        <v>444</v>
      </c>
      <c r="K5" s="214" t="s">
        <v>72</v>
      </c>
      <c r="L5" s="182" t="s">
        <v>444</v>
      </c>
    </row>
    <row r="6" spans="1:12" s="137" customFormat="1" ht="52.5" customHeight="1">
      <c r="A6" s="541" t="s">
        <v>73</v>
      </c>
      <c r="B6" s="541"/>
      <c r="C6" s="48">
        <v>1</v>
      </c>
      <c r="D6" s="54">
        <v>5.9</v>
      </c>
      <c r="E6" s="48">
        <v>1</v>
      </c>
      <c r="F6" s="54">
        <v>3.4</v>
      </c>
      <c r="G6" s="48"/>
      <c r="H6" s="54"/>
      <c r="I6" s="48">
        <v>1</v>
      </c>
      <c r="J6" s="54">
        <v>50</v>
      </c>
      <c r="K6" s="48">
        <v>2</v>
      </c>
      <c r="L6" s="54">
        <v>20</v>
      </c>
    </row>
    <row r="7" spans="1:12" s="137" customFormat="1" ht="26.25" customHeight="1">
      <c r="A7" s="541" t="s">
        <v>74</v>
      </c>
      <c r="B7" s="541"/>
      <c r="C7" s="142">
        <v>1</v>
      </c>
      <c r="D7" s="143">
        <v>5.9</v>
      </c>
      <c r="E7" s="142"/>
      <c r="F7" s="143"/>
      <c r="G7" s="142"/>
      <c r="H7" s="143"/>
      <c r="I7" s="142"/>
      <c r="J7" s="143"/>
      <c r="K7" s="142">
        <v>1</v>
      </c>
      <c r="L7" s="143">
        <v>10</v>
      </c>
    </row>
    <row r="8" spans="1:12" s="55" customFormat="1" ht="26.25" customHeight="1">
      <c r="A8" s="540" t="s">
        <v>75</v>
      </c>
      <c r="B8" s="540"/>
      <c r="C8" s="57">
        <v>1</v>
      </c>
      <c r="D8" s="58">
        <v>5.9</v>
      </c>
      <c r="E8" s="57">
        <v>2</v>
      </c>
      <c r="F8" s="58">
        <v>6.9</v>
      </c>
      <c r="G8" s="57">
        <v>1</v>
      </c>
      <c r="H8" s="58">
        <v>25</v>
      </c>
      <c r="I8" s="57"/>
      <c r="J8" s="58"/>
      <c r="K8" s="57">
        <v>2</v>
      </c>
      <c r="L8" s="58">
        <v>20</v>
      </c>
    </row>
    <row r="9" spans="1:12" s="55" customFormat="1" ht="24" customHeight="1">
      <c r="A9" s="541" t="s">
        <v>76</v>
      </c>
      <c r="B9" s="541"/>
      <c r="C9" s="145"/>
      <c r="D9" s="146"/>
      <c r="E9" s="145">
        <v>1</v>
      </c>
      <c r="F9" s="146">
        <v>3.4</v>
      </c>
      <c r="G9" s="145"/>
      <c r="H9" s="146"/>
      <c r="I9" s="145"/>
      <c r="J9" s="146"/>
      <c r="K9" s="145"/>
      <c r="L9" s="146"/>
    </row>
    <row r="10" spans="1:12" s="55" customFormat="1">
      <c r="A10" s="542" t="s">
        <v>338</v>
      </c>
      <c r="B10" s="542"/>
      <c r="C10" s="57">
        <v>1</v>
      </c>
      <c r="D10" s="58">
        <v>5.9</v>
      </c>
      <c r="E10" s="57"/>
      <c r="F10" s="58"/>
      <c r="G10" s="57"/>
      <c r="H10" s="58"/>
      <c r="I10" s="57"/>
      <c r="J10" s="58"/>
      <c r="K10" s="57"/>
      <c r="L10" s="58"/>
    </row>
    <row r="11" spans="1:12" s="55" customFormat="1" ht="24" customHeight="1">
      <c r="A11" s="541" t="s">
        <v>77</v>
      </c>
      <c r="B11" s="541"/>
      <c r="C11" s="145">
        <v>13</v>
      </c>
      <c r="D11" s="146">
        <v>76.5</v>
      </c>
      <c r="E11" s="145">
        <v>19</v>
      </c>
      <c r="F11" s="146">
        <v>65.5</v>
      </c>
      <c r="G11" s="145">
        <v>2</v>
      </c>
      <c r="H11" s="146">
        <v>50</v>
      </c>
      <c r="I11" s="145"/>
      <c r="J11" s="146"/>
      <c r="K11" s="145">
        <v>3</v>
      </c>
      <c r="L11" s="146">
        <v>30</v>
      </c>
    </row>
    <row r="12" spans="1:12" s="55" customFormat="1" ht="24" customHeight="1">
      <c r="A12" s="540" t="s">
        <v>78</v>
      </c>
      <c r="B12" s="540"/>
      <c r="C12" s="57"/>
      <c r="D12" s="58"/>
      <c r="E12" s="57">
        <v>6</v>
      </c>
      <c r="F12" s="58">
        <v>20.7</v>
      </c>
      <c r="G12" s="57">
        <v>1</v>
      </c>
      <c r="H12" s="58">
        <v>25</v>
      </c>
      <c r="I12" s="57"/>
      <c r="J12" s="58"/>
      <c r="K12" s="57"/>
      <c r="L12" s="58"/>
    </row>
    <row r="13" spans="1:12" s="55" customFormat="1" ht="24" customHeight="1">
      <c r="A13" s="541" t="s">
        <v>79</v>
      </c>
      <c r="B13" s="541"/>
      <c r="C13" s="145"/>
      <c r="D13" s="146"/>
      <c r="E13" s="145">
        <v>3</v>
      </c>
      <c r="F13" s="146"/>
      <c r="G13" s="145">
        <v>1</v>
      </c>
      <c r="H13" s="146"/>
      <c r="I13" s="145"/>
      <c r="J13" s="146"/>
      <c r="K13" s="145"/>
      <c r="L13" s="146"/>
    </row>
    <row r="14" spans="1:12" s="55" customFormat="1" ht="24" customHeight="1">
      <c r="A14" s="540" t="s">
        <v>80</v>
      </c>
      <c r="B14" s="540"/>
      <c r="C14" s="57"/>
      <c r="D14" s="58"/>
      <c r="E14" s="57">
        <v>1</v>
      </c>
      <c r="F14" s="58"/>
      <c r="G14" s="57"/>
      <c r="H14" s="58"/>
      <c r="I14" s="57"/>
      <c r="J14" s="58"/>
      <c r="K14" s="57"/>
      <c r="L14" s="58"/>
    </row>
    <row r="15" spans="1:12" s="55" customFormat="1" ht="24" customHeight="1">
      <c r="A15" s="573" t="s">
        <v>1017</v>
      </c>
      <c r="B15" s="573"/>
      <c r="C15" s="288"/>
      <c r="D15" s="287"/>
      <c r="E15" s="288"/>
      <c r="F15" s="287"/>
      <c r="G15" s="288"/>
      <c r="H15" s="287"/>
      <c r="I15" s="288"/>
      <c r="J15" s="287"/>
      <c r="K15" s="288"/>
      <c r="L15" s="287"/>
    </row>
    <row r="16" spans="1:12" s="55" customFormat="1">
      <c r="A16" s="541" t="s">
        <v>501</v>
      </c>
      <c r="B16" s="541"/>
      <c r="C16" s="145"/>
      <c r="D16" s="146"/>
      <c r="E16" s="145"/>
      <c r="F16" s="146"/>
      <c r="G16" s="145"/>
      <c r="H16" s="146"/>
      <c r="I16" s="145">
        <v>1</v>
      </c>
      <c r="J16" s="146">
        <v>50</v>
      </c>
      <c r="K16" s="145">
        <v>2</v>
      </c>
      <c r="L16" s="146">
        <v>20</v>
      </c>
    </row>
    <row r="17" spans="1:12" ht="13.5" customHeight="1"/>
    <row r="18" spans="1:12" ht="7.5" customHeight="1"/>
    <row r="19" spans="1:12" s="23" customFormat="1" ht="15">
      <c r="A19" s="566" t="s">
        <v>494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495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2" spans="1:12">
      <c r="A22" s="709"/>
      <c r="B22" s="709"/>
      <c r="C22" s="546">
        <v>2018</v>
      </c>
      <c r="D22" s="546"/>
      <c r="E22" s="546">
        <v>2019</v>
      </c>
      <c r="F22" s="546"/>
      <c r="G22" s="546">
        <v>2020</v>
      </c>
      <c r="H22" s="546"/>
      <c r="I22" s="546">
        <v>2021</v>
      </c>
      <c r="J22" s="546"/>
      <c r="K22" s="546">
        <v>2022</v>
      </c>
      <c r="L22" s="546"/>
    </row>
    <row r="23" spans="1:12" ht="101.25" customHeight="1">
      <c r="A23" s="569" t="s">
        <v>81</v>
      </c>
      <c r="B23" s="569"/>
      <c r="C23" s="319" t="s">
        <v>544</v>
      </c>
      <c r="D23" s="320" t="s">
        <v>220</v>
      </c>
      <c r="E23" s="319" t="s">
        <v>544</v>
      </c>
      <c r="F23" s="320" t="s">
        <v>220</v>
      </c>
      <c r="G23" s="319" t="s">
        <v>544</v>
      </c>
      <c r="H23" s="320" t="s">
        <v>220</v>
      </c>
      <c r="I23" s="319" t="s">
        <v>544</v>
      </c>
      <c r="J23" s="320" t="s">
        <v>220</v>
      </c>
      <c r="K23" s="319" t="s">
        <v>544</v>
      </c>
      <c r="L23" s="320" t="s">
        <v>220</v>
      </c>
    </row>
    <row r="24" spans="1:12" s="137" customFormat="1" ht="11.4">
      <c r="A24" s="547" t="s">
        <v>741</v>
      </c>
      <c r="B24" s="547"/>
      <c r="C24" s="386">
        <v>11</v>
      </c>
      <c r="D24" s="387">
        <v>2.6</v>
      </c>
      <c r="E24" s="386">
        <v>19</v>
      </c>
      <c r="F24" s="387">
        <v>4.4000000000000004</v>
      </c>
      <c r="G24" s="386">
        <v>2</v>
      </c>
      <c r="H24" s="387">
        <v>0.5</v>
      </c>
      <c r="I24" s="386">
        <v>1</v>
      </c>
      <c r="J24" s="387">
        <v>0.2</v>
      </c>
      <c r="K24" s="386">
        <v>3</v>
      </c>
      <c r="L24" s="387">
        <v>0.7</v>
      </c>
    </row>
    <row r="25" spans="1:12" s="137" customFormat="1" ht="11.4">
      <c r="A25" s="548" t="s">
        <v>742</v>
      </c>
      <c r="B25" s="548"/>
      <c r="C25" s="388"/>
      <c r="D25" s="389"/>
      <c r="E25" s="388">
        <v>4</v>
      </c>
      <c r="F25" s="389">
        <v>6.6</v>
      </c>
      <c r="G25" s="388"/>
      <c r="H25" s="389"/>
      <c r="I25" s="388"/>
      <c r="J25" s="389"/>
      <c r="K25" s="388"/>
      <c r="L25" s="389"/>
    </row>
    <row r="26" spans="1:12" s="137" customFormat="1" ht="11.4">
      <c r="A26" s="549" t="s">
        <v>743</v>
      </c>
      <c r="B26" s="549"/>
      <c r="C26" s="386"/>
      <c r="D26" s="387"/>
      <c r="E26" s="386"/>
      <c r="F26" s="387"/>
      <c r="G26" s="386">
        <v>1</v>
      </c>
      <c r="H26" s="387">
        <v>0.6</v>
      </c>
      <c r="I26" s="386"/>
      <c r="J26" s="387"/>
      <c r="K26" s="386">
        <v>4</v>
      </c>
      <c r="L26" s="387">
        <v>2.2999999999999998</v>
      </c>
    </row>
    <row r="27" spans="1:12" s="137" customFormat="1" ht="11.4">
      <c r="A27" s="550" t="s">
        <v>744</v>
      </c>
      <c r="B27" s="550"/>
      <c r="C27" s="388"/>
      <c r="D27" s="389"/>
      <c r="E27" s="388"/>
      <c r="F27" s="389"/>
      <c r="G27" s="388"/>
      <c r="H27" s="389"/>
      <c r="I27" s="388"/>
      <c r="J27" s="389"/>
      <c r="K27" s="388"/>
      <c r="L27" s="389"/>
    </row>
    <row r="28" spans="1:12" s="137" customFormat="1" ht="11.4">
      <c r="A28" s="549" t="s">
        <v>745</v>
      </c>
      <c r="B28" s="549"/>
      <c r="C28" s="386"/>
      <c r="D28" s="387"/>
      <c r="E28" s="386">
        <v>1</v>
      </c>
      <c r="F28" s="387">
        <v>1.3</v>
      </c>
      <c r="G28" s="386"/>
      <c r="H28" s="387"/>
      <c r="I28" s="386"/>
      <c r="J28" s="387"/>
      <c r="K28" s="386"/>
      <c r="L28" s="387"/>
    </row>
    <row r="29" spans="1:12" s="137" customFormat="1" ht="11.4">
      <c r="A29" s="550" t="s">
        <v>746</v>
      </c>
      <c r="B29" s="550"/>
      <c r="C29" s="388"/>
      <c r="D29" s="389"/>
      <c r="E29" s="388"/>
      <c r="F29" s="389"/>
      <c r="G29" s="388"/>
      <c r="H29" s="389"/>
      <c r="I29" s="388"/>
      <c r="J29" s="389"/>
      <c r="K29" s="388"/>
      <c r="L29" s="389"/>
    </row>
    <row r="30" spans="1:12" s="137" customFormat="1" ht="11.4">
      <c r="A30" s="549" t="s">
        <v>747</v>
      </c>
      <c r="B30" s="549"/>
      <c r="C30" s="386">
        <v>1</v>
      </c>
      <c r="D30" s="387">
        <v>3.3</v>
      </c>
      <c r="E30" s="386"/>
      <c r="F30" s="387"/>
      <c r="G30" s="386"/>
      <c r="H30" s="387"/>
      <c r="I30" s="386"/>
      <c r="J30" s="387"/>
      <c r="K30" s="386"/>
      <c r="L30" s="387"/>
    </row>
    <row r="31" spans="1:12" s="137" customFormat="1" ht="11.4">
      <c r="A31" s="550" t="s">
        <v>748</v>
      </c>
      <c r="B31" s="550"/>
      <c r="C31" s="388"/>
      <c r="D31" s="389"/>
      <c r="E31" s="388"/>
      <c r="F31" s="389"/>
      <c r="G31" s="388"/>
      <c r="H31" s="389"/>
      <c r="I31" s="388"/>
      <c r="J31" s="389"/>
      <c r="K31" s="388"/>
      <c r="L31" s="389"/>
    </row>
    <row r="32" spans="1:12" s="137" customFormat="1" ht="11.4">
      <c r="A32" s="549" t="s">
        <v>749</v>
      </c>
      <c r="B32" s="549"/>
      <c r="C32" s="386">
        <v>1</v>
      </c>
      <c r="D32" s="387">
        <v>1.7</v>
      </c>
      <c r="E32" s="386"/>
      <c r="F32" s="387"/>
      <c r="G32" s="386"/>
      <c r="H32" s="387"/>
      <c r="I32" s="386"/>
      <c r="J32" s="387"/>
      <c r="K32" s="386">
        <v>1</v>
      </c>
      <c r="L32" s="387">
        <v>1.7</v>
      </c>
    </row>
    <row r="33" spans="1:12" s="137" customFormat="1" ht="11.4">
      <c r="A33" s="550" t="s">
        <v>750</v>
      </c>
      <c r="B33" s="550"/>
      <c r="C33" s="388"/>
      <c r="D33" s="389"/>
      <c r="E33" s="388"/>
      <c r="F33" s="389"/>
      <c r="G33" s="388"/>
      <c r="H33" s="389"/>
      <c r="I33" s="388"/>
      <c r="J33" s="389"/>
      <c r="K33" s="388"/>
      <c r="L33" s="389"/>
    </row>
    <row r="34" spans="1:12" s="137" customFormat="1" ht="11.4">
      <c r="A34" s="549" t="s">
        <v>751</v>
      </c>
      <c r="B34" s="549"/>
      <c r="C34" s="386">
        <v>2</v>
      </c>
      <c r="D34" s="387">
        <v>2.2999999999999998</v>
      </c>
      <c r="E34" s="386">
        <v>1</v>
      </c>
      <c r="F34" s="387">
        <v>1.2</v>
      </c>
      <c r="G34" s="386"/>
      <c r="H34" s="387"/>
      <c r="I34" s="386">
        <v>1</v>
      </c>
      <c r="J34" s="387">
        <v>1.2</v>
      </c>
      <c r="K34" s="386"/>
      <c r="L34" s="387"/>
    </row>
    <row r="35" spans="1:12" s="137" customFormat="1" ht="11.4">
      <c r="A35" s="550" t="s">
        <v>752</v>
      </c>
      <c r="B35" s="550"/>
      <c r="C35" s="388"/>
      <c r="D35" s="389"/>
      <c r="E35" s="388">
        <v>1</v>
      </c>
      <c r="F35" s="389">
        <v>3</v>
      </c>
      <c r="G35" s="388"/>
      <c r="H35" s="389"/>
      <c r="I35" s="388"/>
      <c r="J35" s="389"/>
      <c r="K35" s="388">
        <v>1</v>
      </c>
      <c r="L35" s="389">
        <v>3</v>
      </c>
    </row>
    <row r="36" spans="1:12" s="137" customFormat="1" ht="11.4">
      <c r="A36" s="549" t="s">
        <v>753</v>
      </c>
      <c r="B36" s="549"/>
      <c r="C36" s="386"/>
      <c r="D36" s="387"/>
      <c r="E36" s="386"/>
      <c r="F36" s="387"/>
      <c r="G36" s="386"/>
      <c r="H36" s="387"/>
      <c r="I36" s="386"/>
      <c r="J36" s="387"/>
      <c r="K36" s="386"/>
      <c r="L36" s="387"/>
    </row>
    <row r="37" spans="1:12" s="137" customFormat="1" ht="11.4">
      <c r="A37" s="550" t="s">
        <v>754</v>
      </c>
      <c r="B37" s="550"/>
      <c r="C37" s="388">
        <v>2</v>
      </c>
      <c r="D37" s="389">
        <v>1.3</v>
      </c>
      <c r="E37" s="388">
        <v>3</v>
      </c>
      <c r="F37" s="389">
        <v>2</v>
      </c>
      <c r="G37" s="388"/>
      <c r="H37" s="389"/>
      <c r="I37" s="388"/>
      <c r="J37" s="389"/>
      <c r="K37" s="388">
        <v>1</v>
      </c>
      <c r="L37" s="389">
        <v>0.6</v>
      </c>
    </row>
    <row r="38" spans="1:12" s="137" customFormat="1" ht="11.4">
      <c r="A38" s="549" t="s">
        <v>755</v>
      </c>
      <c r="B38" s="549"/>
      <c r="C38" s="386"/>
      <c r="D38" s="387"/>
      <c r="E38" s="386"/>
      <c r="F38" s="387"/>
      <c r="G38" s="386"/>
      <c r="H38" s="387"/>
      <c r="I38" s="386"/>
      <c r="J38" s="387"/>
      <c r="K38" s="386"/>
      <c r="L38" s="387"/>
    </row>
    <row r="39" spans="1:12" s="137" customFormat="1" ht="11.4">
      <c r="A39" s="550" t="s">
        <v>756</v>
      </c>
      <c r="B39" s="550"/>
      <c r="C39" s="388"/>
      <c r="D39" s="389"/>
      <c r="E39" s="388"/>
      <c r="F39" s="389"/>
      <c r="G39" s="388">
        <v>1</v>
      </c>
      <c r="H39" s="389">
        <v>2.2000000000000002</v>
      </c>
      <c r="I39" s="388"/>
      <c r="J39" s="389"/>
      <c r="K39" s="388"/>
      <c r="L39" s="389"/>
    </row>
    <row r="40" spans="1:12" s="137" customFormat="1" ht="11.4">
      <c r="A40" s="549" t="s">
        <v>757</v>
      </c>
      <c r="B40" s="549"/>
      <c r="C40" s="386"/>
      <c r="D40" s="387"/>
      <c r="E40" s="386"/>
      <c r="F40" s="387"/>
      <c r="G40" s="386"/>
      <c r="H40" s="387"/>
      <c r="I40" s="386"/>
      <c r="J40" s="387"/>
      <c r="K40" s="386"/>
      <c r="L40" s="387"/>
    </row>
    <row r="41" spans="1:12" s="137" customFormat="1" ht="11.4">
      <c r="A41" s="548" t="s">
        <v>442</v>
      </c>
      <c r="B41" s="548"/>
      <c r="C41" s="388">
        <f>SUM(C24:C40)</f>
        <v>17</v>
      </c>
      <c r="D41" s="390">
        <v>1.3</v>
      </c>
      <c r="E41" s="388">
        <f>SUM(E24:E40)</f>
        <v>29</v>
      </c>
      <c r="F41" s="390">
        <v>2.2000000000000002</v>
      </c>
      <c r="G41" s="388">
        <v>4</v>
      </c>
      <c r="H41" s="390">
        <v>0.3</v>
      </c>
      <c r="I41" s="388">
        <v>2</v>
      </c>
      <c r="J41" s="390">
        <v>0.2</v>
      </c>
      <c r="K41" s="388">
        <v>10</v>
      </c>
      <c r="L41" s="390">
        <v>0.8</v>
      </c>
    </row>
  </sheetData>
  <mergeCells count="46">
    <mergeCell ref="K4:L4"/>
    <mergeCell ref="G4:H4"/>
    <mergeCell ref="A14:B14"/>
    <mergeCell ref="A16:B16"/>
    <mergeCell ref="A9:B9"/>
    <mergeCell ref="A11:B11"/>
    <mergeCell ref="A12:B12"/>
    <mergeCell ref="I4:J4"/>
    <mergeCell ref="A6:B6"/>
    <mergeCell ref="A7:B7"/>
    <mergeCell ref="A8:B8"/>
    <mergeCell ref="A4:B5"/>
    <mergeCell ref="I22:J22"/>
    <mergeCell ref="A34:B34"/>
    <mergeCell ref="A33:B33"/>
    <mergeCell ref="A32:B32"/>
    <mergeCell ref="A31:B31"/>
    <mergeCell ref="A23:B23"/>
    <mergeCell ref="A26:B26"/>
    <mergeCell ref="A28:B28"/>
    <mergeCell ref="A41:B41"/>
    <mergeCell ref="A40:B40"/>
    <mergeCell ref="A39:B39"/>
    <mergeCell ref="A38:B38"/>
    <mergeCell ref="A20:L20"/>
    <mergeCell ref="A1:L1"/>
    <mergeCell ref="A2:L2"/>
    <mergeCell ref="A19:L19"/>
    <mergeCell ref="C4:D4"/>
    <mergeCell ref="E4:F4"/>
    <mergeCell ref="K22:L22"/>
    <mergeCell ref="A37:B37"/>
    <mergeCell ref="A36:B36"/>
    <mergeCell ref="A35:B35"/>
    <mergeCell ref="A22:B22"/>
    <mergeCell ref="A25:B25"/>
    <mergeCell ref="C22:D22"/>
    <mergeCell ref="G22:H22"/>
    <mergeCell ref="A30:B30"/>
    <mergeCell ref="A29:B29"/>
    <mergeCell ref="A27:B27"/>
    <mergeCell ref="A24:B24"/>
    <mergeCell ref="E22:F22"/>
    <mergeCell ref="A15:B15"/>
    <mergeCell ref="A10:B10"/>
    <mergeCell ref="A13:B13"/>
  </mergeCells>
  <phoneticPr fontId="0" type="noConversion"/>
  <pageMargins left="1.39" right="0.48" top="0.49" bottom="0.5" header="0.35" footer="0.28000000000000003"/>
  <pageSetup paperSize="9" orientation="portrait" r:id="rId1"/>
  <headerFooter alignWithMargins="0">
    <oddFooter>&amp;A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A6" sqref="A6:I6"/>
    </sheetView>
  </sheetViews>
  <sheetFormatPr defaultColWidth="9.109375" defaultRowHeight="13.2"/>
  <cols>
    <col min="1" max="1" width="18" style="48" customWidth="1"/>
    <col min="2" max="6" width="11.33203125" style="30" customWidth="1"/>
    <col min="7" max="16384" width="9.109375" style="30"/>
  </cols>
  <sheetData>
    <row r="2" spans="1:7" s="23" customFormat="1" ht="15">
      <c r="A2" s="566" t="s">
        <v>86</v>
      </c>
      <c r="B2" s="566"/>
      <c r="C2" s="566"/>
      <c r="D2" s="566"/>
      <c r="E2" s="566"/>
      <c r="F2" s="566"/>
      <c r="G2" s="325"/>
    </row>
    <row r="3" spans="1:7" s="23" customFormat="1" ht="15">
      <c r="A3" s="566" t="s">
        <v>87</v>
      </c>
      <c r="B3" s="566"/>
      <c r="C3" s="566"/>
      <c r="D3" s="566"/>
      <c r="E3" s="566"/>
      <c r="F3" s="566"/>
      <c r="G3" s="325"/>
    </row>
    <row r="5" spans="1:7" s="383" customFormat="1" ht="86.25" customHeight="1">
      <c r="A5" s="279" t="s">
        <v>454</v>
      </c>
      <c r="B5" s="384" t="s">
        <v>88</v>
      </c>
      <c r="C5" s="385" t="s">
        <v>89</v>
      </c>
      <c r="D5" s="385" t="s">
        <v>523</v>
      </c>
      <c r="E5" s="385" t="s">
        <v>524</v>
      </c>
      <c r="F5" s="385" t="s">
        <v>525</v>
      </c>
    </row>
    <row r="6" spans="1:7" s="137" customFormat="1" ht="18.75" customHeight="1">
      <c r="A6" s="160">
        <v>2018</v>
      </c>
      <c r="B6" s="160">
        <v>7</v>
      </c>
      <c r="C6" s="160">
        <v>10</v>
      </c>
      <c r="D6" s="160"/>
      <c r="E6" s="160"/>
      <c r="F6" s="160"/>
    </row>
    <row r="7" spans="1:7" s="137" customFormat="1" ht="18.75" customHeight="1">
      <c r="A7" s="160">
        <v>2019</v>
      </c>
      <c r="B7" s="160">
        <v>15</v>
      </c>
      <c r="C7" s="160">
        <v>9</v>
      </c>
      <c r="D7" s="160">
        <v>1</v>
      </c>
      <c r="E7" s="160"/>
      <c r="F7" s="160">
        <v>4</v>
      </c>
    </row>
    <row r="8" spans="1:7" s="137" customFormat="1" ht="18.75" customHeight="1">
      <c r="A8" s="160">
        <v>2020</v>
      </c>
      <c r="B8" s="157"/>
      <c r="C8" s="157">
        <v>2</v>
      </c>
      <c r="D8" s="157"/>
      <c r="E8" s="157"/>
      <c r="F8" s="157">
        <v>2</v>
      </c>
    </row>
    <row r="9" spans="1:7" s="137" customFormat="1" ht="18.75" customHeight="1">
      <c r="A9" s="160">
        <v>2021</v>
      </c>
      <c r="B9" s="160">
        <v>1</v>
      </c>
      <c r="C9" s="160">
        <v>1</v>
      </c>
      <c r="D9" s="160"/>
      <c r="E9" s="160"/>
      <c r="F9" s="160"/>
    </row>
    <row r="10" spans="1:7" s="137" customFormat="1" ht="18.75" customHeight="1">
      <c r="A10" s="160">
        <v>2022</v>
      </c>
      <c r="B10" s="160">
        <v>1</v>
      </c>
      <c r="C10" s="160">
        <v>5</v>
      </c>
      <c r="D10" s="160"/>
      <c r="E10" s="160"/>
      <c r="F10" s="160">
        <v>4</v>
      </c>
    </row>
    <row r="11" spans="1:7" s="137" customFormat="1">
      <c r="A11" s="317"/>
      <c r="B11" s="30"/>
      <c r="C11" s="30"/>
    </row>
    <row r="12" spans="1:7" s="137" customFormat="1">
      <c r="A12" s="317"/>
      <c r="B12" s="30"/>
      <c r="C12" s="30"/>
    </row>
    <row r="13" spans="1:7" s="137" customFormat="1">
      <c r="A13" s="317"/>
      <c r="B13" s="30"/>
      <c r="C13" s="30"/>
    </row>
    <row r="16" spans="1:7" s="23" customFormat="1" ht="15.6">
      <c r="A16" s="584" t="s">
        <v>1253</v>
      </c>
      <c r="B16" s="584"/>
      <c r="C16" s="584"/>
      <c r="D16" s="584"/>
      <c r="E16" s="584"/>
      <c r="F16" s="584"/>
    </row>
    <row r="17" spans="1:6" s="23" customFormat="1" ht="15.6">
      <c r="A17" s="584" t="s">
        <v>1254</v>
      </c>
      <c r="B17" s="584"/>
      <c r="C17" s="584"/>
      <c r="D17" s="584"/>
      <c r="E17" s="584"/>
      <c r="F17" s="584"/>
    </row>
    <row r="19" spans="1:6" s="213" customFormat="1" ht="36.75" customHeight="1">
      <c r="A19" s="182" t="s">
        <v>1073</v>
      </c>
      <c r="B19" s="182">
        <v>2018</v>
      </c>
      <c r="C19" s="182">
        <v>2019</v>
      </c>
      <c r="D19" s="182">
        <v>2020</v>
      </c>
      <c r="E19" s="182">
        <v>2021</v>
      </c>
      <c r="F19" s="182">
        <v>2022</v>
      </c>
    </row>
    <row r="20" spans="1:6" ht="18.75" customHeight="1">
      <c r="A20" s="160">
        <v>1</v>
      </c>
      <c r="B20" s="160"/>
      <c r="C20" s="160">
        <v>5</v>
      </c>
      <c r="D20" s="160"/>
      <c r="E20" s="160"/>
      <c r="F20" s="160"/>
    </row>
    <row r="21" spans="1:6" ht="18.75" customHeight="1">
      <c r="A21" s="157" t="s">
        <v>90</v>
      </c>
      <c r="B21" s="157"/>
      <c r="C21" s="157"/>
      <c r="D21" s="157"/>
      <c r="E21" s="157">
        <v>1</v>
      </c>
      <c r="F21" s="157"/>
    </row>
    <row r="22" spans="1:6" ht="18.75" customHeight="1">
      <c r="A22" s="207" t="s">
        <v>91</v>
      </c>
      <c r="B22" s="160"/>
      <c r="C22" s="160">
        <v>7</v>
      </c>
      <c r="D22" s="160"/>
      <c r="E22" s="160"/>
      <c r="F22" s="160">
        <v>1</v>
      </c>
    </row>
    <row r="23" spans="1:6" ht="18.75" customHeight="1">
      <c r="A23" s="344" t="s">
        <v>1555</v>
      </c>
      <c r="B23" s="157"/>
      <c r="C23" s="157">
        <v>1</v>
      </c>
      <c r="D23" s="157"/>
      <c r="E23" s="157"/>
      <c r="F23" s="157"/>
    </row>
    <row r="24" spans="1:6" ht="18.75" customHeight="1">
      <c r="A24" s="160">
        <v>6</v>
      </c>
      <c r="B24" s="160">
        <v>4</v>
      </c>
      <c r="C24" s="160"/>
      <c r="D24" s="160"/>
      <c r="E24" s="160"/>
      <c r="F24" s="160"/>
    </row>
  </sheetData>
  <mergeCells count="4">
    <mergeCell ref="A2:F2"/>
    <mergeCell ref="A3:F3"/>
    <mergeCell ref="A16:F16"/>
    <mergeCell ref="A17:F17"/>
  </mergeCells>
  <phoneticPr fontId="0" type="noConversion"/>
  <pageMargins left="1.39" right="0.33" top="0.49" bottom="0.5" header="0.35" footer="0.28000000000000003"/>
  <pageSetup paperSize="9" orientation="portrait" r:id="rId1"/>
  <headerFooter alignWithMargins="0">
    <oddFooter>&amp;A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A6" sqref="A6:I6"/>
    </sheetView>
  </sheetViews>
  <sheetFormatPr defaultColWidth="9.109375" defaultRowHeight="13.2"/>
  <cols>
    <col min="1" max="1" width="15.33203125" style="30" customWidth="1"/>
    <col min="2" max="2" width="13.33203125" style="30" customWidth="1"/>
    <col min="3" max="3" width="7.33203125" style="30" bestFit="1" customWidth="1"/>
    <col min="4" max="4" width="5.33203125" style="30" customWidth="1"/>
    <col min="5" max="5" width="7.33203125" style="30" bestFit="1" customWidth="1"/>
    <col min="6" max="6" width="5.33203125" style="30" customWidth="1"/>
    <col min="7" max="7" width="7.33203125" style="30" bestFit="1" customWidth="1"/>
    <col min="8" max="8" width="5.33203125" style="30" customWidth="1"/>
    <col min="9" max="9" width="7.33203125" style="30" bestFit="1" customWidth="1"/>
    <col min="10" max="10" width="5.33203125" style="30" customWidth="1"/>
    <col min="11" max="11" width="7.33203125" style="30" bestFit="1" customWidth="1"/>
    <col min="12" max="12" width="5.33203125" style="30" customWidth="1"/>
    <col min="13" max="16384" width="9.109375" style="30"/>
  </cols>
  <sheetData>
    <row r="1" spans="1:12" ht="28.5" customHeight="1"/>
    <row r="2" spans="1:12" ht="18.75" customHeight="1">
      <c r="A2" s="566" t="s">
        <v>1251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ht="18.75" customHeight="1">
      <c r="A3" s="566" t="s">
        <v>1252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4" spans="1:12" ht="23.25" customHeight="1"/>
    <row r="5" spans="1:12" ht="20.25" customHeight="1">
      <c r="A5" s="544" t="s">
        <v>921</v>
      </c>
      <c r="B5" s="544"/>
      <c r="C5" s="710">
        <v>2018</v>
      </c>
      <c r="D5" s="710"/>
      <c r="E5" s="710">
        <v>2019</v>
      </c>
      <c r="F5" s="710"/>
      <c r="G5" s="710">
        <v>2020</v>
      </c>
      <c r="H5" s="710"/>
      <c r="I5" s="710">
        <v>2021</v>
      </c>
      <c r="J5" s="710"/>
      <c r="K5" s="710">
        <v>2022</v>
      </c>
      <c r="L5" s="710"/>
    </row>
    <row r="6" spans="1:12" ht="52.8">
      <c r="A6" s="545"/>
      <c r="B6" s="545"/>
      <c r="C6" s="382" t="s">
        <v>912</v>
      </c>
      <c r="D6" s="160" t="s">
        <v>444</v>
      </c>
      <c r="E6" s="382" t="s">
        <v>912</v>
      </c>
      <c r="F6" s="160" t="s">
        <v>444</v>
      </c>
      <c r="G6" s="382" t="s">
        <v>912</v>
      </c>
      <c r="H6" s="160" t="s">
        <v>444</v>
      </c>
      <c r="I6" s="382" t="s">
        <v>912</v>
      </c>
      <c r="J6" s="160" t="s">
        <v>444</v>
      </c>
      <c r="K6" s="382" t="s">
        <v>912</v>
      </c>
      <c r="L6" s="160" t="s">
        <v>444</v>
      </c>
    </row>
    <row r="7" spans="1:12" ht="25.2" customHeight="1">
      <c r="A7" s="536" t="s">
        <v>913</v>
      </c>
      <c r="B7" s="233" t="s">
        <v>920</v>
      </c>
      <c r="C7" s="352">
        <v>6</v>
      </c>
      <c r="D7" s="168">
        <v>54.5</v>
      </c>
      <c r="E7" s="352">
        <v>7</v>
      </c>
      <c r="F7" s="168">
        <v>43.8</v>
      </c>
      <c r="G7" s="352">
        <v>1</v>
      </c>
      <c r="H7" s="168">
        <v>25</v>
      </c>
      <c r="I7" s="352">
        <v>0</v>
      </c>
      <c r="J7" s="168">
        <v>0</v>
      </c>
      <c r="K7" s="352">
        <v>0</v>
      </c>
      <c r="L7" s="168">
        <v>0</v>
      </c>
    </row>
    <row r="8" spans="1:12" ht="25.2" customHeight="1">
      <c r="A8" s="650"/>
      <c r="B8" s="214" t="s">
        <v>911</v>
      </c>
      <c r="C8" s="259">
        <v>5</v>
      </c>
      <c r="D8" s="143">
        <v>45.4</v>
      </c>
      <c r="E8" s="259">
        <v>9</v>
      </c>
      <c r="F8" s="143">
        <v>56.2</v>
      </c>
      <c r="G8" s="259">
        <v>3</v>
      </c>
      <c r="H8" s="143">
        <v>75</v>
      </c>
      <c r="I8" s="259">
        <v>4</v>
      </c>
      <c r="J8" s="143">
        <v>100</v>
      </c>
      <c r="K8" s="259">
        <v>7</v>
      </c>
      <c r="L8" s="143">
        <v>100</v>
      </c>
    </row>
    <row r="9" spans="1:12" ht="25.5" customHeight="1">
      <c r="A9" s="536" t="s">
        <v>917</v>
      </c>
      <c r="B9" s="233" t="s">
        <v>920</v>
      </c>
      <c r="C9" s="352">
        <v>1</v>
      </c>
      <c r="D9" s="168">
        <v>9.1</v>
      </c>
      <c r="E9" s="352">
        <v>2</v>
      </c>
      <c r="F9" s="168">
        <v>28.6</v>
      </c>
      <c r="G9" s="352">
        <v>0</v>
      </c>
      <c r="H9" s="168">
        <v>0</v>
      </c>
      <c r="I9" s="352">
        <v>1</v>
      </c>
      <c r="J9" s="168">
        <v>50</v>
      </c>
      <c r="K9" s="352"/>
      <c r="L9" s="168"/>
    </row>
    <row r="10" spans="1:12" ht="25.5" customHeight="1">
      <c r="A10" s="650"/>
      <c r="B10" s="214" t="s">
        <v>911</v>
      </c>
      <c r="C10" s="259">
        <v>10</v>
      </c>
      <c r="D10" s="143">
        <v>90.9</v>
      </c>
      <c r="E10" s="259">
        <v>5</v>
      </c>
      <c r="F10" s="143">
        <v>71.400000000000006</v>
      </c>
      <c r="G10" s="259">
        <v>3</v>
      </c>
      <c r="H10" s="143">
        <v>100</v>
      </c>
      <c r="I10" s="259">
        <v>1</v>
      </c>
      <c r="J10" s="143">
        <v>50</v>
      </c>
      <c r="K10" s="259"/>
      <c r="L10" s="143"/>
    </row>
    <row r="11" spans="1:12" ht="25.5" customHeight="1">
      <c r="A11" s="536" t="s">
        <v>918</v>
      </c>
      <c r="B11" s="233" t="s">
        <v>920</v>
      </c>
      <c r="C11" s="352">
        <v>8</v>
      </c>
      <c r="D11" s="168">
        <v>72.7</v>
      </c>
      <c r="E11" s="352">
        <v>10</v>
      </c>
      <c r="F11" s="168">
        <v>66.7</v>
      </c>
      <c r="G11" s="352">
        <v>2</v>
      </c>
      <c r="H11" s="168">
        <v>50</v>
      </c>
      <c r="I11" s="352">
        <v>3</v>
      </c>
      <c r="J11" s="168">
        <v>75</v>
      </c>
      <c r="K11" s="352">
        <v>1</v>
      </c>
      <c r="L11" s="168">
        <v>16.7</v>
      </c>
    </row>
    <row r="12" spans="1:12" ht="25.5" customHeight="1">
      <c r="A12" s="650"/>
      <c r="B12" s="214" t="s">
        <v>911</v>
      </c>
      <c r="C12" s="259">
        <v>3</v>
      </c>
      <c r="D12" s="143">
        <v>27.3</v>
      </c>
      <c r="E12" s="259">
        <v>5</v>
      </c>
      <c r="F12" s="143">
        <v>33.299999999999997</v>
      </c>
      <c r="G12" s="259">
        <v>2</v>
      </c>
      <c r="H12" s="143">
        <v>50</v>
      </c>
      <c r="I12" s="259">
        <v>1</v>
      </c>
      <c r="J12" s="143">
        <v>25</v>
      </c>
      <c r="K12" s="259">
        <v>5</v>
      </c>
      <c r="L12" s="143">
        <v>83.3</v>
      </c>
    </row>
    <row r="13" spans="1:12" ht="25.5" customHeight="1">
      <c r="A13" s="682" t="s">
        <v>952</v>
      </c>
      <c r="B13" s="213" t="s">
        <v>920</v>
      </c>
      <c r="C13" s="351">
        <v>11</v>
      </c>
      <c r="D13" s="54">
        <v>100</v>
      </c>
      <c r="E13" s="351">
        <v>14</v>
      </c>
      <c r="F13" s="54">
        <v>87.5</v>
      </c>
      <c r="G13" s="351">
        <v>3</v>
      </c>
      <c r="H13" s="54">
        <v>60</v>
      </c>
      <c r="I13" s="351">
        <v>3</v>
      </c>
      <c r="J13" s="54">
        <v>100</v>
      </c>
      <c r="K13" s="351">
        <v>1</v>
      </c>
      <c r="L13" s="54">
        <v>14.3</v>
      </c>
    </row>
    <row r="14" spans="1:12" ht="25.5" customHeight="1">
      <c r="A14" s="592"/>
      <c r="B14" s="214" t="s">
        <v>911</v>
      </c>
      <c r="C14" s="259">
        <v>0</v>
      </c>
      <c r="D14" s="143">
        <v>0</v>
      </c>
      <c r="E14" s="259">
        <v>2</v>
      </c>
      <c r="F14" s="143">
        <v>12.5</v>
      </c>
      <c r="G14" s="259">
        <v>2</v>
      </c>
      <c r="H14" s="143">
        <v>40</v>
      </c>
      <c r="I14" s="259">
        <v>0</v>
      </c>
      <c r="J14" s="143">
        <v>0</v>
      </c>
      <c r="K14" s="259">
        <v>3</v>
      </c>
      <c r="L14" s="143">
        <v>42.8</v>
      </c>
    </row>
    <row r="15" spans="1:12" ht="25.5" customHeight="1">
      <c r="A15" s="536" t="s">
        <v>919</v>
      </c>
      <c r="B15" s="233" t="s">
        <v>920</v>
      </c>
      <c r="C15" s="352">
        <v>7</v>
      </c>
      <c r="D15" s="168">
        <v>70</v>
      </c>
      <c r="E15" s="352">
        <v>10</v>
      </c>
      <c r="F15" s="168">
        <v>58.8</v>
      </c>
      <c r="G15" s="352">
        <v>2</v>
      </c>
      <c r="H15" s="168">
        <v>40</v>
      </c>
      <c r="I15" s="352">
        <v>3</v>
      </c>
      <c r="J15" s="168">
        <v>100</v>
      </c>
      <c r="K15" s="352">
        <v>1</v>
      </c>
      <c r="L15" s="168">
        <v>16.7</v>
      </c>
    </row>
    <row r="16" spans="1:12" ht="25.5" customHeight="1">
      <c r="A16" s="650"/>
      <c r="B16" s="214" t="s">
        <v>911</v>
      </c>
      <c r="C16" s="259">
        <v>3</v>
      </c>
      <c r="D16" s="143">
        <v>30</v>
      </c>
      <c r="E16" s="259">
        <v>7</v>
      </c>
      <c r="F16" s="143">
        <v>41.2</v>
      </c>
      <c r="G16" s="259">
        <v>3</v>
      </c>
      <c r="H16" s="143">
        <v>60</v>
      </c>
      <c r="I16" s="259">
        <v>0</v>
      </c>
      <c r="J16" s="143">
        <v>0</v>
      </c>
      <c r="K16" s="259">
        <v>5</v>
      </c>
      <c r="L16" s="143">
        <v>83.3</v>
      </c>
    </row>
  </sheetData>
  <mergeCells count="13">
    <mergeCell ref="E5:F5"/>
    <mergeCell ref="G5:H5"/>
    <mergeCell ref="I5:J5"/>
    <mergeCell ref="K5:L5"/>
    <mergeCell ref="A15:A16"/>
    <mergeCell ref="C5:D5"/>
    <mergeCell ref="A2:L2"/>
    <mergeCell ref="A3:L3"/>
    <mergeCell ref="A7:A8"/>
    <mergeCell ref="A9:A10"/>
    <mergeCell ref="A11:A12"/>
    <mergeCell ref="A13:A14"/>
    <mergeCell ref="A5:B6"/>
  </mergeCells>
  <pageMargins left="0.9055118110236221" right="0.51181102362204722" top="0.74803149606299213" bottom="0.74803149606299213" header="0.31496062992125984" footer="0.31496062992125984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13.33203125" style="30" customWidth="1"/>
    <col min="2" max="2" width="12.33203125" style="30" customWidth="1"/>
    <col min="3" max="12" width="5.6640625" style="30" customWidth="1"/>
    <col min="13" max="16384" width="9.109375" style="30"/>
  </cols>
  <sheetData>
    <row r="1" spans="1:12" ht="15.75" customHeight="1">
      <c r="A1" s="535" t="s">
        <v>1409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</row>
    <row r="2" spans="1:12" ht="15.75" customHeight="1">
      <c r="A2" s="535" t="s">
        <v>1410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ht="9.75" customHeight="1"/>
    <row r="4" spans="1:12">
      <c r="A4" s="536" t="s">
        <v>71</v>
      </c>
      <c r="B4" s="536"/>
      <c r="C4" s="539">
        <v>2018</v>
      </c>
      <c r="D4" s="539"/>
      <c r="E4" s="539">
        <v>2019</v>
      </c>
      <c r="F4" s="539"/>
      <c r="G4" s="539">
        <v>2020</v>
      </c>
      <c r="H4" s="539"/>
      <c r="I4" s="539">
        <v>2021</v>
      </c>
      <c r="J4" s="539"/>
      <c r="K4" s="539">
        <v>2022</v>
      </c>
      <c r="L4" s="539"/>
    </row>
    <row r="5" spans="1:12" ht="34.799999999999997">
      <c r="A5" s="537"/>
      <c r="B5" s="538"/>
      <c r="C5" s="116" t="s">
        <v>72</v>
      </c>
      <c r="D5" s="262" t="s">
        <v>444</v>
      </c>
      <c r="E5" s="116" t="s">
        <v>72</v>
      </c>
      <c r="F5" s="262" t="s">
        <v>444</v>
      </c>
      <c r="G5" s="116" t="s">
        <v>72</v>
      </c>
      <c r="H5" s="262" t="s">
        <v>444</v>
      </c>
      <c r="I5" s="116" t="s">
        <v>72</v>
      </c>
      <c r="J5" s="262" t="s">
        <v>444</v>
      </c>
      <c r="K5" s="116" t="s">
        <v>72</v>
      </c>
      <c r="L5" s="262" t="s">
        <v>444</v>
      </c>
    </row>
    <row r="6" spans="1:12" ht="48" customHeight="1">
      <c r="A6" s="540" t="s">
        <v>1015</v>
      </c>
      <c r="B6" s="540"/>
      <c r="C6" s="48"/>
      <c r="D6" s="54"/>
      <c r="E6" s="48">
        <v>1</v>
      </c>
      <c r="F6" s="54">
        <v>9.1</v>
      </c>
      <c r="G6" s="48"/>
      <c r="H6" s="54"/>
      <c r="I6" s="48"/>
      <c r="J6" s="54"/>
      <c r="K6" s="48">
        <v>9</v>
      </c>
      <c r="L6" s="54">
        <v>37.5</v>
      </c>
    </row>
    <row r="7" spans="1:12" ht="24" customHeight="1">
      <c r="A7" s="541" t="s">
        <v>74</v>
      </c>
      <c r="B7" s="541"/>
      <c r="C7" s="142"/>
      <c r="D7" s="143"/>
      <c r="E7" s="142"/>
      <c r="F7" s="143"/>
      <c r="G7" s="142"/>
      <c r="H7" s="143"/>
      <c r="I7" s="142"/>
      <c r="J7" s="143"/>
      <c r="K7" s="142"/>
      <c r="L7" s="143"/>
    </row>
    <row r="8" spans="1:12" ht="24" customHeight="1">
      <c r="A8" s="540" t="s">
        <v>75</v>
      </c>
      <c r="B8" s="540"/>
      <c r="C8" s="57">
        <v>2</v>
      </c>
      <c r="D8" s="58">
        <v>40</v>
      </c>
      <c r="E8" s="57">
        <v>3</v>
      </c>
      <c r="F8" s="58">
        <v>27.3</v>
      </c>
      <c r="G8" s="57">
        <v>3</v>
      </c>
      <c r="H8" s="58">
        <v>42.8</v>
      </c>
      <c r="I8" s="57">
        <v>3</v>
      </c>
      <c r="J8" s="58">
        <v>37.5</v>
      </c>
      <c r="K8" s="57">
        <v>6</v>
      </c>
      <c r="L8" s="58">
        <v>25</v>
      </c>
    </row>
    <row r="9" spans="1:12">
      <c r="A9" s="541" t="s">
        <v>76</v>
      </c>
      <c r="B9" s="541"/>
      <c r="C9" s="145"/>
      <c r="D9" s="146"/>
      <c r="E9" s="145"/>
      <c r="F9" s="146"/>
      <c r="G9" s="145"/>
      <c r="H9" s="146"/>
      <c r="I9" s="145"/>
      <c r="J9" s="146"/>
      <c r="K9" s="145">
        <v>1</v>
      </c>
      <c r="L9" s="146">
        <v>4</v>
      </c>
    </row>
    <row r="10" spans="1:12">
      <c r="A10" s="542" t="s">
        <v>338</v>
      </c>
      <c r="B10" s="542"/>
      <c r="C10" s="57"/>
      <c r="D10" s="58"/>
      <c r="E10" s="57"/>
      <c r="F10" s="58"/>
      <c r="G10" s="57"/>
      <c r="H10" s="58"/>
      <c r="I10" s="57"/>
      <c r="J10" s="58"/>
      <c r="K10" s="57"/>
      <c r="L10" s="58"/>
    </row>
    <row r="11" spans="1:12" ht="24" customHeight="1">
      <c r="A11" s="541" t="s">
        <v>77</v>
      </c>
      <c r="B11" s="541"/>
      <c r="C11" s="145">
        <v>1</v>
      </c>
      <c r="D11" s="146">
        <v>20</v>
      </c>
      <c r="E11" s="145">
        <v>5</v>
      </c>
      <c r="F11" s="146">
        <v>45.5</v>
      </c>
      <c r="G11" s="145">
        <v>2</v>
      </c>
      <c r="H11" s="146">
        <v>28.6</v>
      </c>
      <c r="I11" s="145">
        <v>2</v>
      </c>
      <c r="J11" s="146">
        <v>25</v>
      </c>
      <c r="K11" s="145">
        <v>5</v>
      </c>
      <c r="L11" s="146">
        <v>20.8</v>
      </c>
    </row>
    <row r="12" spans="1:12" ht="24" customHeight="1">
      <c r="A12" s="540" t="s">
        <v>78</v>
      </c>
      <c r="B12" s="540"/>
      <c r="C12" s="57">
        <v>2</v>
      </c>
      <c r="D12" s="58">
        <v>40</v>
      </c>
      <c r="E12" s="57">
        <v>2</v>
      </c>
      <c r="F12" s="58">
        <v>18.2</v>
      </c>
      <c r="G12" s="57">
        <v>2</v>
      </c>
      <c r="H12" s="58">
        <v>28.6</v>
      </c>
      <c r="I12" s="57">
        <v>1</v>
      </c>
      <c r="J12" s="58">
        <v>12.5</v>
      </c>
      <c r="K12" s="57">
        <v>1</v>
      </c>
      <c r="L12" s="58">
        <v>4.2</v>
      </c>
    </row>
    <row r="13" spans="1:12" ht="24" customHeight="1">
      <c r="A13" s="541" t="s">
        <v>1018</v>
      </c>
      <c r="B13" s="541"/>
      <c r="C13" s="145">
        <v>1</v>
      </c>
      <c r="D13" s="146"/>
      <c r="E13" s="145"/>
      <c r="F13" s="146"/>
      <c r="G13" s="145"/>
      <c r="H13" s="146"/>
      <c r="I13" s="145">
        <v>1</v>
      </c>
      <c r="J13" s="146"/>
      <c r="K13" s="145">
        <v>1</v>
      </c>
      <c r="L13" s="146"/>
    </row>
    <row r="14" spans="1:12" ht="24" customHeight="1">
      <c r="A14" s="540" t="s">
        <v>1016</v>
      </c>
      <c r="B14" s="540"/>
      <c r="C14" s="57">
        <v>1</v>
      </c>
      <c r="D14" s="58"/>
      <c r="E14" s="57"/>
      <c r="F14" s="58"/>
      <c r="G14" s="57">
        <v>1</v>
      </c>
      <c r="H14" s="58"/>
      <c r="I14" s="57"/>
      <c r="J14" s="58"/>
      <c r="K14" s="57"/>
      <c r="L14" s="58"/>
    </row>
    <row r="15" spans="1:12" ht="24" customHeight="1">
      <c r="A15" s="543" t="s">
        <v>1017</v>
      </c>
      <c r="B15" s="543"/>
      <c r="C15" s="145"/>
      <c r="D15" s="146"/>
      <c r="E15" s="145"/>
      <c r="F15" s="146"/>
      <c r="G15" s="145"/>
      <c r="H15" s="146"/>
      <c r="I15" s="145"/>
      <c r="J15" s="146"/>
      <c r="K15" s="145"/>
      <c r="L15" s="146"/>
    </row>
    <row r="16" spans="1:12">
      <c r="A16" s="543" t="s">
        <v>798</v>
      </c>
      <c r="B16" s="543"/>
      <c r="C16" s="145"/>
      <c r="D16" s="146"/>
      <c r="E16" s="145"/>
      <c r="F16" s="146"/>
      <c r="G16" s="145"/>
      <c r="H16" s="146"/>
      <c r="I16" s="145">
        <v>2</v>
      </c>
      <c r="J16" s="146">
        <v>25</v>
      </c>
      <c r="K16" s="145">
        <v>2</v>
      </c>
      <c r="L16" s="146">
        <v>8.3000000000000007</v>
      </c>
    </row>
    <row r="18" spans="1:12" ht="15.75" customHeight="1">
      <c r="A18" s="535" t="s">
        <v>1411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</row>
    <row r="19" spans="1:12" ht="15.75" customHeight="1">
      <c r="A19" s="535" t="s">
        <v>1412</v>
      </c>
      <c r="B19" s="535"/>
      <c r="C19" s="535"/>
      <c r="D19" s="535"/>
      <c r="E19" s="535"/>
      <c r="F19" s="535"/>
      <c r="G19" s="535"/>
      <c r="H19" s="535"/>
      <c r="I19" s="535"/>
      <c r="J19" s="535"/>
      <c r="K19" s="535"/>
      <c r="L19" s="535"/>
    </row>
    <row r="20" spans="1:12" ht="8.25" customHeight="1"/>
    <row r="21" spans="1:12">
      <c r="A21" s="544" t="s">
        <v>81</v>
      </c>
      <c r="B21" s="544"/>
      <c r="C21" s="546">
        <v>2018</v>
      </c>
      <c r="D21" s="546"/>
      <c r="E21" s="539">
        <v>2019</v>
      </c>
      <c r="F21" s="539"/>
      <c r="G21" s="539">
        <v>2020</v>
      </c>
      <c r="H21" s="539"/>
      <c r="I21" s="539">
        <v>2021</v>
      </c>
      <c r="J21" s="539"/>
      <c r="K21" s="539">
        <v>2022</v>
      </c>
      <c r="L21" s="539"/>
    </row>
    <row r="22" spans="1:12" ht="71.25" customHeight="1">
      <c r="A22" s="545"/>
      <c r="B22" s="545"/>
      <c r="C22" s="319" t="s">
        <v>544</v>
      </c>
      <c r="D22" s="320" t="s">
        <v>220</v>
      </c>
      <c r="E22" s="319" t="s">
        <v>544</v>
      </c>
      <c r="F22" s="320" t="s">
        <v>220</v>
      </c>
      <c r="G22" s="319" t="s">
        <v>544</v>
      </c>
      <c r="H22" s="320" t="s">
        <v>220</v>
      </c>
      <c r="I22" s="319" t="s">
        <v>544</v>
      </c>
      <c r="J22" s="320" t="s">
        <v>220</v>
      </c>
      <c r="K22" s="319" t="s">
        <v>544</v>
      </c>
      <c r="L22" s="320" t="s">
        <v>220</v>
      </c>
    </row>
    <row r="23" spans="1:12">
      <c r="A23" s="547" t="s">
        <v>741</v>
      </c>
      <c r="B23" s="547"/>
      <c r="C23" s="332">
        <v>3</v>
      </c>
      <c r="D23" s="54">
        <v>0.7</v>
      </c>
      <c r="E23" s="332">
        <v>3</v>
      </c>
      <c r="F23" s="54">
        <v>0.7</v>
      </c>
      <c r="G23" s="332">
        <v>1</v>
      </c>
      <c r="H23" s="54">
        <v>0.2</v>
      </c>
      <c r="I23" s="332">
        <v>3</v>
      </c>
      <c r="J23" s="54">
        <v>0.7</v>
      </c>
      <c r="K23" s="332">
        <v>5</v>
      </c>
      <c r="L23" s="54">
        <v>1.1000000000000001</v>
      </c>
    </row>
    <row r="24" spans="1:12">
      <c r="A24" s="548" t="s">
        <v>742</v>
      </c>
      <c r="B24" s="548"/>
      <c r="C24" s="335"/>
      <c r="D24" s="143"/>
      <c r="E24" s="335">
        <v>1</v>
      </c>
      <c r="F24" s="143">
        <v>1.6</v>
      </c>
      <c r="G24" s="335"/>
      <c r="H24" s="143"/>
      <c r="I24" s="335">
        <v>1</v>
      </c>
      <c r="J24" s="143">
        <v>1.6</v>
      </c>
      <c r="K24" s="335">
        <v>5</v>
      </c>
      <c r="L24" s="143">
        <v>8.6</v>
      </c>
    </row>
    <row r="25" spans="1:12">
      <c r="A25" s="549" t="s">
        <v>743</v>
      </c>
      <c r="B25" s="549"/>
      <c r="C25" s="332">
        <v>1</v>
      </c>
      <c r="D25" s="54">
        <v>0.6</v>
      </c>
      <c r="E25" s="332"/>
      <c r="F25" s="54"/>
      <c r="G25" s="332">
        <v>1</v>
      </c>
      <c r="H25" s="54">
        <v>0.6</v>
      </c>
      <c r="I25" s="332">
        <v>1</v>
      </c>
      <c r="J25" s="54">
        <v>0.6</v>
      </c>
      <c r="K25" s="332">
        <v>2</v>
      </c>
      <c r="L25" s="54">
        <v>1.1000000000000001</v>
      </c>
    </row>
    <row r="26" spans="1:12">
      <c r="A26" s="550" t="s">
        <v>744</v>
      </c>
      <c r="B26" s="550"/>
      <c r="C26" s="335"/>
      <c r="D26" s="143"/>
      <c r="E26" s="335"/>
      <c r="F26" s="143"/>
      <c r="G26" s="335"/>
      <c r="H26" s="143"/>
      <c r="I26" s="335"/>
      <c r="J26" s="143"/>
      <c r="K26" s="335"/>
      <c r="L26" s="143"/>
    </row>
    <row r="27" spans="1:12">
      <c r="A27" s="549" t="s">
        <v>745</v>
      </c>
      <c r="B27" s="549"/>
      <c r="C27" s="332">
        <v>1</v>
      </c>
      <c r="D27" s="54">
        <v>1.3</v>
      </c>
      <c r="E27" s="332">
        <v>3</v>
      </c>
      <c r="F27" s="54">
        <v>3.9</v>
      </c>
      <c r="G27" s="332">
        <v>1</v>
      </c>
      <c r="H27" s="54">
        <v>1.3</v>
      </c>
      <c r="I27" s="332"/>
      <c r="J27" s="54"/>
      <c r="K27" s="332"/>
      <c r="L27" s="54"/>
    </row>
    <row r="28" spans="1:12">
      <c r="A28" s="550" t="s">
        <v>746</v>
      </c>
      <c r="B28" s="550"/>
      <c r="C28" s="335"/>
      <c r="D28" s="142"/>
      <c r="E28" s="335"/>
      <c r="F28" s="143"/>
      <c r="G28" s="335"/>
      <c r="H28" s="142"/>
      <c r="I28" s="335"/>
      <c r="J28" s="143"/>
      <c r="K28" s="335"/>
      <c r="L28" s="142"/>
    </row>
    <row r="29" spans="1:12">
      <c r="A29" s="549" t="s">
        <v>747</v>
      </c>
      <c r="B29" s="549"/>
      <c r="C29" s="332"/>
      <c r="D29" s="54"/>
      <c r="E29" s="332"/>
      <c r="F29" s="54"/>
      <c r="G29" s="332"/>
      <c r="H29" s="54"/>
      <c r="I29" s="332"/>
      <c r="J29" s="54"/>
      <c r="K29" s="332"/>
      <c r="L29" s="54"/>
    </row>
    <row r="30" spans="1:12">
      <c r="A30" s="550" t="s">
        <v>748</v>
      </c>
      <c r="B30" s="550"/>
      <c r="C30" s="335"/>
      <c r="D30" s="143"/>
      <c r="E30" s="335"/>
      <c r="F30" s="143"/>
      <c r="G30" s="335"/>
      <c r="H30" s="143"/>
      <c r="I30" s="335"/>
      <c r="J30" s="143"/>
      <c r="K30" s="335">
        <v>1</v>
      </c>
      <c r="L30" s="143">
        <v>4.9000000000000004</v>
      </c>
    </row>
    <row r="31" spans="1:12">
      <c r="A31" s="549" t="s">
        <v>749</v>
      </c>
      <c r="B31" s="549"/>
      <c r="C31" s="332"/>
      <c r="D31" s="54"/>
      <c r="E31" s="332">
        <v>1</v>
      </c>
      <c r="F31" s="54">
        <v>1.7</v>
      </c>
      <c r="G31" s="332"/>
      <c r="H31" s="54"/>
      <c r="I31" s="332"/>
      <c r="J31" s="54"/>
      <c r="K31" s="332"/>
      <c r="L31" s="54"/>
    </row>
    <row r="32" spans="1:12">
      <c r="A32" s="550" t="s">
        <v>750</v>
      </c>
      <c r="B32" s="550"/>
      <c r="C32" s="335"/>
      <c r="D32" s="143"/>
      <c r="E32" s="335"/>
      <c r="F32" s="143"/>
      <c r="G32" s="335"/>
      <c r="H32" s="143"/>
      <c r="I32" s="335"/>
      <c r="J32" s="143"/>
      <c r="K32" s="335"/>
      <c r="L32" s="143"/>
    </row>
    <row r="33" spans="1:12">
      <c r="A33" s="549" t="s">
        <v>751</v>
      </c>
      <c r="B33" s="549"/>
      <c r="C33" s="332"/>
      <c r="D33" s="54"/>
      <c r="E33" s="332"/>
      <c r="F33" s="54"/>
      <c r="G33" s="332"/>
      <c r="H33" s="54"/>
      <c r="I33" s="332"/>
      <c r="J33" s="54"/>
      <c r="K33" s="332"/>
      <c r="L33" s="54"/>
    </row>
    <row r="34" spans="1:12">
      <c r="A34" s="550" t="s">
        <v>752</v>
      </c>
      <c r="B34" s="550"/>
      <c r="C34" s="335"/>
      <c r="D34" s="143"/>
      <c r="E34" s="335">
        <v>1</v>
      </c>
      <c r="F34" s="143">
        <v>3</v>
      </c>
      <c r="G34" s="335"/>
      <c r="H34" s="143"/>
      <c r="I34" s="335">
        <v>1</v>
      </c>
      <c r="J34" s="143">
        <v>3</v>
      </c>
      <c r="K34" s="335"/>
      <c r="L34" s="143"/>
    </row>
    <row r="35" spans="1:12">
      <c r="A35" s="549" t="s">
        <v>753</v>
      </c>
      <c r="B35" s="549"/>
      <c r="C35" s="332"/>
      <c r="D35" s="54"/>
      <c r="E35" s="332"/>
      <c r="F35" s="54"/>
      <c r="G35" s="332"/>
      <c r="H35" s="54"/>
      <c r="I35" s="332"/>
      <c r="J35" s="54"/>
      <c r="K35" s="332"/>
      <c r="L35" s="54"/>
    </row>
    <row r="36" spans="1:12">
      <c r="A36" s="550" t="s">
        <v>754</v>
      </c>
      <c r="B36" s="550"/>
      <c r="C36" s="335"/>
      <c r="D36" s="143"/>
      <c r="E36" s="335"/>
      <c r="F36" s="143"/>
      <c r="G36" s="335">
        <v>3</v>
      </c>
      <c r="H36" s="143">
        <v>2</v>
      </c>
      <c r="I36" s="335">
        <v>2</v>
      </c>
      <c r="J36" s="143">
        <v>1.3</v>
      </c>
      <c r="K36" s="335">
        <v>9</v>
      </c>
      <c r="L36" s="143">
        <v>5.7</v>
      </c>
    </row>
    <row r="37" spans="1:12">
      <c r="A37" s="549" t="s">
        <v>755</v>
      </c>
      <c r="B37" s="549"/>
      <c r="C37" s="332"/>
      <c r="D37" s="54"/>
      <c r="E37" s="332"/>
      <c r="F37" s="54"/>
      <c r="G37" s="332"/>
      <c r="H37" s="54"/>
      <c r="I37" s="332"/>
      <c r="J37" s="54"/>
      <c r="K37" s="332"/>
      <c r="L37" s="54"/>
    </row>
    <row r="38" spans="1:12">
      <c r="A38" s="550" t="s">
        <v>756</v>
      </c>
      <c r="B38" s="550"/>
      <c r="C38" s="335"/>
      <c r="D38" s="143"/>
      <c r="E38" s="335">
        <v>2</v>
      </c>
      <c r="F38" s="143">
        <v>4.3</v>
      </c>
      <c r="G38" s="335">
        <v>1</v>
      </c>
      <c r="H38" s="143">
        <v>2.1</v>
      </c>
      <c r="I38" s="335"/>
      <c r="J38" s="143"/>
      <c r="K38" s="335">
        <v>2</v>
      </c>
      <c r="L38" s="143">
        <v>4.4000000000000004</v>
      </c>
    </row>
    <row r="39" spans="1:12">
      <c r="A39" s="549" t="s">
        <v>757</v>
      </c>
      <c r="B39" s="549"/>
      <c r="C39" s="332"/>
      <c r="D39" s="54"/>
      <c r="E39" s="332"/>
      <c r="F39" s="54"/>
      <c r="G39" s="332"/>
      <c r="H39" s="54"/>
      <c r="I39" s="332"/>
      <c r="J39" s="54"/>
      <c r="K39" s="332"/>
      <c r="L39" s="54"/>
    </row>
    <row r="40" spans="1:12">
      <c r="A40" s="548" t="s">
        <v>442</v>
      </c>
      <c r="B40" s="548"/>
      <c r="C40" s="335">
        <f>SUM(C23:C39)</f>
        <v>5</v>
      </c>
      <c r="D40" s="371">
        <v>0.4</v>
      </c>
      <c r="E40" s="335">
        <v>11</v>
      </c>
      <c r="F40" s="371">
        <v>0.8</v>
      </c>
      <c r="G40" s="335">
        <v>7</v>
      </c>
      <c r="H40" s="371">
        <v>0.5</v>
      </c>
      <c r="I40" s="335">
        <v>8</v>
      </c>
      <c r="J40" s="371">
        <v>0.6</v>
      </c>
      <c r="K40" s="335">
        <f>SUM(K23:K39)</f>
        <v>24</v>
      </c>
      <c r="L40" s="371">
        <v>1.8</v>
      </c>
    </row>
  </sheetData>
  <mergeCells count="45">
    <mergeCell ref="G4:H4"/>
    <mergeCell ref="I4:J4"/>
    <mergeCell ref="K4:L4"/>
    <mergeCell ref="A1:L1"/>
    <mergeCell ref="A2:L2"/>
    <mergeCell ref="A18:L18"/>
    <mergeCell ref="A12:B12"/>
    <mergeCell ref="A13:B13"/>
    <mergeCell ref="A14:B14"/>
    <mergeCell ref="A16:B1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9:L19"/>
    <mergeCell ref="G21:H21"/>
    <mergeCell ref="I21:J21"/>
    <mergeCell ref="K21:L21"/>
    <mergeCell ref="C21:D21"/>
    <mergeCell ref="A15:B15"/>
    <mergeCell ref="E21:F21"/>
    <mergeCell ref="A21:B22"/>
    <mergeCell ref="A9:B9"/>
    <mergeCell ref="A10:B10"/>
    <mergeCell ref="A11:B11"/>
    <mergeCell ref="A4:B5"/>
    <mergeCell ref="C4:D4"/>
    <mergeCell ref="E4:F4"/>
    <mergeCell ref="A6:B6"/>
    <mergeCell ref="A7:B7"/>
    <mergeCell ref="A8:B8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A6" sqref="A6:I6"/>
    </sheetView>
  </sheetViews>
  <sheetFormatPr defaultColWidth="9.109375" defaultRowHeight="13.2"/>
  <cols>
    <col min="1" max="1" width="5.6640625" style="210" bestFit="1" customWidth="1"/>
    <col min="2" max="2" width="5.6640625" style="210" customWidth="1"/>
    <col min="3" max="3" width="5.33203125" style="210" customWidth="1"/>
    <col min="4" max="4" width="6.88671875" style="210" customWidth="1"/>
    <col min="5" max="5" width="6.5546875" style="210" customWidth="1"/>
    <col min="6" max="6" width="5.88671875" style="210" customWidth="1"/>
    <col min="7" max="7" width="6.5546875" style="210" customWidth="1"/>
    <col min="8" max="8" width="5.88671875" style="210" customWidth="1"/>
    <col min="9" max="10" width="6.5546875" style="210" customWidth="1"/>
    <col min="11" max="11" width="5.6640625" style="210" customWidth="1"/>
    <col min="12" max="12" width="6.33203125" style="210" customWidth="1"/>
    <col min="13" max="13" width="6" style="210" customWidth="1"/>
    <col min="14" max="14" width="7.33203125" style="210" customWidth="1"/>
    <col min="15" max="16384" width="9.109375" style="210"/>
  </cols>
  <sheetData>
    <row r="1" spans="1:14" ht="15">
      <c r="A1" s="578" t="s">
        <v>193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378"/>
    </row>
    <row r="2" spans="1:14" ht="15">
      <c r="A2" s="578" t="s">
        <v>190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378"/>
    </row>
    <row r="3" spans="1:14">
      <c r="N3" s="30"/>
    </row>
    <row r="4" spans="1:14" ht="25.95" customHeight="1">
      <c r="B4" s="531" t="s">
        <v>454</v>
      </c>
      <c r="C4" s="531" t="s">
        <v>541</v>
      </c>
      <c r="D4" s="533" t="s">
        <v>220</v>
      </c>
      <c r="E4" s="178" t="s">
        <v>23</v>
      </c>
      <c r="F4" s="179"/>
      <c r="G4" s="179"/>
      <c r="H4" s="179"/>
      <c r="I4" s="178" t="s">
        <v>101</v>
      </c>
      <c r="J4" s="179"/>
      <c r="K4" s="179"/>
      <c r="L4" s="179"/>
      <c r="M4" s="356"/>
    </row>
    <row r="5" spans="1:14" ht="108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A6" s="4"/>
      <c r="B6" s="126">
        <v>2018</v>
      </c>
      <c r="C6" s="121">
        <v>24</v>
      </c>
      <c r="D6" s="118">
        <v>1.8</v>
      </c>
      <c r="E6" s="121">
        <v>14</v>
      </c>
      <c r="F6" s="121">
        <v>58</v>
      </c>
      <c r="G6" s="121">
        <v>10</v>
      </c>
      <c r="H6" s="121">
        <v>42</v>
      </c>
      <c r="I6" s="121">
        <v>16</v>
      </c>
      <c r="J6" s="127">
        <v>1.8</v>
      </c>
      <c r="K6" s="121">
        <v>8</v>
      </c>
      <c r="L6" s="127">
        <v>2</v>
      </c>
      <c r="M6" s="12"/>
      <c r="N6" s="4"/>
    </row>
    <row r="7" spans="1:14" ht="13.8">
      <c r="A7" s="4"/>
      <c r="B7" s="126">
        <v>2019</v>
      </c>
      <c r="C7" s="121">
        <v>40</v>
      </c>
      <c r="D7" s="128">
        <v>3</v>
      </c>
      <c r="E7" s="121">
        <v>22</v>
      </c>
      <c r="F7" s="121">
        <v>55</v>
      </c>
      <c r="G7" s="121">
        <v>18</v>
      </c>
      <c r="H7" s="121">
        <v>45</v>
      </c>
      <c r="I7" s="121">
        <v>31</v>
      </c>
      <c r="J7" s="127">
        <v>3.4</v>
      </c>
      <c r="K7" s="121">
        <v>9</v>
      </c>
      <c r="L7" s="127">
        <v>2.2000000000000002</v>
      </c>
      <c r="M7" s="12"/>
      <c r="N7" s="4"/>
    </row>
    <row r="8" spans="1:14" ht="13.8">
      <c r="A8" s="4"/>
      <c r="B8" s="126">
        <v>2020</v>
      </c>
      <c r="C8" s="121">
        <v>30</v>
      </c>
      <c r="D8" s="128">
        <v>2.2999999999999998</v>
      </c>
      <c r="E8" s="121">
        <v>22</v>
      </c>
      <c r="F8" s="121">
        <v>73</v>
      </c>
      <c r="G8" s="121">
        <v>8</v>
      </c>
      <c r="H8" s="121">
        <v>27</v>
      </c>
      <c r="I8" s="121">
        <v>22</v>
      </c>
      <c r="J8" s="127">
        <v>2.48</v>
      </c>
      <c r="K8" s="121">
        <v>8</v>
      </c>
      <c r="L8" s="127">
        <v>2</v>
      </c>
      <c r="M8" s="12"/>
      <c r="N8" s="4"/>
    </row>
    <row r="9" spans="1:14" ht="13.8">
      <c r="A9" s="4"/>
      <c r="B9" s="126">
        <v>2021</v>
      </c>
      <c r="C9" s="121">
        <v>34</v>
      </c>
      <c r="D9" s="118">
        <v>2.6</v>
      </c>
      <c r="E9" s="121">
        <v>25</v>
      </c>
      <c r="F9" s="121">
        <v>74</v>
      </c>
      <c r="G9" s="121">
        <v>9</v>
      </c>
      <c r="H9" s="121">
        <v>26</v>
      </c>
      <c r="I9" s="121">
        <v>27</v>
      </c>
      <c r="J9" s="127">
        <v>2.9</v>
      </c>
      <c r="K9" s="121">
        <v>7</v>
      </c>
      <c r="L9" s="127">
        <v>1.7</v>
      </c>
      <c r="M9" s="12"/>
      <c r="N9" s="4"/>
    </row>
    <row r="10" spans="1:14" ht="13.8">
      <c r="A10" s="4"/>
      <c r="B10" s="126">
        <v>2022</v>
      </c>
      <c r="C10" s="121">
        <v>39</v>
      </c>
      <c r="D10" s="118">
        <v>2.9</v>
      </c>
      <c r="E10" s="121">
        <v>29</v>
      </c>
      <c r="F10" s="121">
        <v>74</v>
      </c>
      <c r="G10" s="121">
        <v>10</v>
      </c>
      <c r="H10" s="121">
        <v>26</v>
      </c>
      <c r="I10" s="121">
        <v>34</v>
      </c>
      <c r="J10" s="127">
        <v>4.0999999999999996</v>
      </c>
      <c r="K10" s="121">
        <v>5</v>
      </c>
      <c r="L10" s="127">
        <v>1.2</v>
      </c>
      <c r="M10" s="12"/>
      <c r="N10" s="4"/>
    </row>
    <row r="11" spans="1:14">
      <c r="A11" s="4"/>
      <c r="B11" s="4"/>
      <c r="L11" s="4"/>
      <c r="M11" s="4"/>
      <c r="N11" s="5"/>
    </row>
    <row r="12" spans="1:14">
      <c r="A12" s="4"/>
      <c r="B12" s="4"/>
      <c r="L12" s="4"/>
      <c r="M12" s="4"/>
      <c r="N12" s="5"/>
    </row>
    <row r="13" spans="1:14">
      <c r="A13" s="4"/>
      <c r="B13" s="4"/>
      <c r="L13" s="4"/>
      <c r="M13" s="4"/>
      <c r="N13" s="5"/>
    </row>
    <row r="14" spans="1:14">
      <c r="A14" s="4"/>
      <c r="B14" s="4"/>
      <c r="L14" s="4"/>
      <c r="M14" s="4"/>
      <c r="N14" s="5"/>
    </row>
    <row r="15" spans="1:14" ht="15">
      <c r="A15" s="530" t="s">
        <v>194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191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>
      <c r="A17" s="4"/>
      <c r="B17" s="4"/>
      <c r="L17" s="4"/>
      <c r="M17" s="7"/>
      <c r="N17" s="7"/>
    </row>
    <row r="18" spans="1:14">
      <c r="A18" s="4"/>
      <c r="B18" s="185" t="s">
        <v>221</v>
      </c>
      <c r="C18" s="561" t="s">
        <v>222</v>
      </c>
      <c r="D18" s="561"/>
      <c r="E18" s="561"/>
      <c r="F18" s="561"/>
      <c r="G18" s="561"/>
      <c r="H18" s="561"/>
      <c r="I18" s="561"/>
      <c r="J18" s="561"/>
      <c r="K18" s="561"/>
      <c r="L18" s="561"/>
      <c r="M18" s="380"/>
      <c r="N18" s="266"/>
    </row>
    <row r="19" spans="1:14" ht="52.5" customHeight="1">
      <c r="A19" s="4"/>
      <c r="B19" s="189" t="s">
        <v>223</v>
      </c>
      <c r="C19" s="310" t="s">
        <v>449</v>
      </c>
      <c r="D19" s="310" t="s">
        <v>224</v>
      </c>
      <c r="E19" s="310" t="s">
        <v>225</v>
      </c>
      <c r="F19" s="310" t="s">
        <v>226</v>
      </c>
      <c r="G19" s="310" t="s">
        <v>227</v>
      </c>
      <c r="H19" s="310" t="s">
        <v>228</v>
      </c>
      <c r="I19" s="310" t="s">
        <v>229</v>
      </c>
      <c r="J19" s="310" t="s">
        <v>266</v>
      </c>
      <c r="K19" s="257" t="s">
        <v>267</v>
      </c>
      <c r="L19" s="311" t="s">
        <v>1207</v>
      </c>
      <c r="M19" s="379"/>
      <c r="N19" s="266"/>
    </row>
    <row r="20" spans="1:14" ht="13.8">
      <c r="A20" s="4"/>
      <c r="B20" s="126">
        <v>2018</v>
      </c>
      <c r="C20" s="130"/>
      <c r="D20" s="130"/>
      <c r="E20" s="130"/>
      <c r="F20" s="130"/>
      <c r="G20" s="130"/>
      <c r="H20" s="130">
        <v>6</v>
      </c>
      <c r="I20" s="130">
        <v>4</v>
      </c>
      <c r="J20" s="130">
        <v>9</v>
      </c>
      <c r="K20" s="130">
        <v>3</v>
      </c>
      <c r="L20" s="130">
        <v>2</v>
      </c>
      <c r="M20" s="192"/>
      <c r="N20" s="192"/>
    </row>
    <row r="21" spans="1:14" ht="13.8">
      <c r="A21" s="4"/>
      <c r="B21" s="126">
        <v>2019</v>
      </c>
      <c r="C21" s="118"/>
      <c r="D21" s="118"/>
      <c r="E21" s="118"/>
      <c r="F21" s="118"/>
      <c r="G21" s="118">
        <v>2</v>
      </c>
      <c r="H21" s="118">
        <v>10</v>
      </c>
      <c r="I21" s="118">
        <v>11</v>
      </c>
      <c r="J21" s="118">
        <v>11</v>
      </c>
      <c r="K21" s="118">
        <v>3</v>
      </c>
      <c r="L21" s="118">
        <v>3</v>
      </c>
      <c r="M21" s="192"/>
      <c r="N21" s="192"/>
    </row>
    <row r="22" spans="1:14" ht="13.8">
      <c r="A22" s="4"/>
      <c r="B22" s="126">
        <v>2020</v>
      </c>
      <c r="C22" s="304"/>
      <c r="D22" s="304"/>
      <c r="E22" s="304"/>
      <c r="F22" s="304"/>
      <c r="G22" s="304">
        <v>2</v>
      </c>
      <c r="H22" s="304">
        <v>5</v>
      </c>
      <c r="I22" s="304">
        <v>5</v>
      </c>
      <c r="J22" s="304">
        <v>7</v>
      </c>
      <c r="K22" s="304">
        <v>5</v>
      </c>
      <c r="L22" s="304">
        <v>6</v>
      </c>
      <c r="M22" s="192"/>
      <c r="N22" s="192"/>
    </row>
    <row r="23" spans="1:14" ht="13.8">
      <c r="A23" s="4"/>
      <c r="B23" s="126">
        <v>2021</v>
      </c>
      <c r="C23" s="118"/>
      <c r="D23" s="118"/>
      <c r="E23" s="118"/>
      <c r="F23" s="118"/>
      <c r="G23" s="118"/>
      <c r="H23" s="118">
        <v>6</v>
      </c>
      <c r="I23" s="118">
        <v>11</v>
      </c>
      <c r="J23" s="118">
        <v>7</v>
      </c>
      <c r="K23" s="118">
        <v>7</v>
      </c>
      <c r="L23" s="118">
        <v>3</v>
      </c>
      <c r="M23" s="192"/>
      <c r="N23" s="192"/>
    </row>
    <row r="24" spans="1:14" ht="13.8">
      <c r="A24" s="4"/>
      <c r="B24" s="126">
        <v>2022</v>
      </c>
      <c r="C24" s="130"/>
      <c r="D24" s="130"/>
      <c r="E24" s="130"/>
      <c r="F24" s="130"/>
      <c r="G24" s="130"/>
      <c r="H24" s="130">
        <v>11</v>
      </c>
      <c r="I24" s="130">
        <v>11</v>
      </c>
      <c r="J24" s="130">
        <v>4</v>
      </c>
      <c r="K24" s="130">
        <v>5</v>
      </c>
      <c r="L24" s="130">
        <v>8</v>
      </c>
      <c r="M24" s="192"/>
      <c r="N24" s="192"/>
    </row>
    <row r="25" spans="1:14">
      <c r="A25" s="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7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7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195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192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ht="13.8">
      <c r="A33" s="126">
        <v>2018</v>
      </c>
      <c r="B33" s="142">
        <v>3</v>
      </c>
      <c r="C33" s="142">
        <v>1</v>
      </c>
      <c r="D33" s="142">
        <v>5</v>
      </c>
      <c r="E33" s="142">
        <v>1</v>
      </c>
      <c r="F33" s="142">
        <v>5</v>
      </c>
      <c r="G33" s="142"/>
      <c r="H33" s="142">
        <v>1</v>
      </c>
      <c r="I33" s="142">
        <v>2</v>
      </c>
      <c r="J33" s="142">
        <v>2</v>
      </c>
      <c r="K33" s="142">
        <v>2</v>
      </c>
      <c r="L33" s="142">
        <v>4</v>
      </c>
      <c r="M33" s="142">
        <v>1</v>
      </c>
      <c r="N33" s="142">
        <f>SUM(B33:M33)</f>
        <v>27</v>
      </c>
    </row>
    <row r="34" spans="1:14" ht="13.8">
      <c r="A34" s="126">
        <v>2019</v>
      </c>
      <c r="B34" s="142">
        <v>2</v>
      </c>
      <c r="C34" s="142">
        <v>3</v>
      </c>
      <c r="D34" s="142">
        <v>1</v>
      </c>
      <c r="E34" s="142">
        <v>5</v>
      </c>
      <c r="F34" s="142">
        <v>6</v>
      </c>
      <c r="G34" s="142">
        <v>4</v>
      </c>
      <c r="H34" s="142">
        <v>2</v>
      </c>
      <c r="I34" s="142">
        <v>4</v>
      </c>
      <c r="J34" s="142">
        <v>1</v>
      </c>
      <c r="K34" s="142">
        <v>2</v>
      </c>
      <c r="L34" s="142">
        <v>5</v>
      </c>
      <c r="M34" s="142">
        <v>2</v>
      </c>
      <c r="N34" s="142">
        <f>SUM(B34:M34)</f>
        <v>37</v>
      </c>
    </row>
    <row r="35" spans="1:14" ht="13.8">
      <c r="A35" s="126">
        <v>2020</v>
      </c>
      <c r="B35" s="142">
        <v>6</v>
      </c>
      <c r="C35" s="142">
        <v>3</v>
      </c>
      <c r="D35" s="142">
        <v>5</v>
      </c>
      <c r="E35" s="142">
        <v>1</v>
      </c>
      <c r="F35" s="142">
        <v>3</v>
      </c>
      <c r="G35" s="142">
        <v>3</v>
      </c>
      <c r="H35" s="142">
        <v>3</v>
      </c>
      <c r="I35" s="142">
        <v>1</v>
      </c>
      <c r="J35" s="142">
        <v>1</v>
      </c>
      <c r="K35" s="142">
        <v>3</v>
      </c>
      <c r="L35" s="142">
        <v>1</v>
      </c>
      <c r="M35" s="142">
        <v>3</v>
      </c>
      <c r="N35" s="142">
        <f>SUM(B35:M35)</f>
        <v>33</v>
      </c>
    </row>
    <row r="36" spans="1:14" ht="13.8">
      <c r="A36" s="126">
        <v>2021</v>
      </c>
      <c r="B36" s="142"/>
      <c r="C36" s="142">
        <v>1</v>
      </c>
      <c r="D36" s="142">
        <v>7</v>
      </c>
      <c r="E36" s="142">
        <v>2</v>
      </c>
      <c r="F36" s="142">
        <v>2</v>
      </c>
      <c r="G36" s="142">
        <v>5</v>
      </c>
      <c r="H36" s="142">
        <v>1</v>
      </c>
      <c r="I36" s="142">
        <v>1</v>
      </c>
      <c r="J36" s="142">
        <v>1</v>
      </c>
      <c r="K36" s="142">
        <v>2</v>
      </c>
      <c r="L36" s="142">
        <v>6</v>
      </c>
      <c r="M36" s="142">
        <v>3</v>
      </c>
      <c r="N36" s="142">
        <f>SUM(B36:M36)</f>
        <v>31</v>
      </c>
    </row>
    <row r="37" spans="1:14" ht="13.8">
      <c r="A37" s="126">
        <v>2022</v>
      </c>
      <c r="B37" s="142"/>
      <c r="C37" s="142">
        <v>4</v>
      </c>
      <c r="D37" s="142">
        <v>1</v>
      </c>
      <c r="E37" s="142">
        <v>2</v>
      </c>
      <c r="F37" s="142">
        <v>5</v>
      </c>
      <c r="G37" s="142">
        <v>6</v>
      </c>
      <c r="H37" s="142">
        <v>1</v>
      </c>
      <c r="I37" s="142">
        <v>2</v>
      </c>
      <c r="J37" s="142">
        <v>5</v>
      </c>
      <c r="K37" s="142">
        <v>5</v>
      </c>
      <c r="L37" s="142">
        <v>3</v>
      </c>
      <c r="M37" s="142">
        <v>5</v>
      </c>
      <c r="N37" s="142">
        <f>SUM(B37:M37)</f>
        <v>39</v>
      </c>
    </row>
  </sheetData>
  <mergeCells count="10">
    <mergeCell ref="C18:L18"/>
    <mergeCell ref="A29:N29"/>
    <mergeCell ref="A30:N30"/>
    <mergeCell ref="D4:D5"/>
    <mergeCell ref="A15:N15"/>
    <mergeCell ref="A1:M1"/>
    <mergeCell ref="A2:M2"/>
    <mergeCell ref="B4:B5"/>
    <mergeCell ref="C4:C5"/>
    <mergeCell ref="A16:N16"/>
  </mergeCells>
  <phoneticPr fontId="2" type="noConversion"/>
  <pageMargins left="0.98425196850393704" right="0.31496062992125984" top="0.62992125984251968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6" sqref="A6:I6"/>
    </sheetView>
  </sheetViews>
  <sheetFormatPr defaultColWidth="9.109375" defaultRowHeight="13.2"/>
  <cols>
    <col min="1" max="1" width="15.88671875" style="210" customWidth="1"/>
    <col min="2" max="2" width="6" style="210" customWidth="1"/>
    <col min="3" max="3" width="6.33203125" style="210" customWidth="1"/>
    <col min="4" max="4" width="6" style="210" customWidth="1"/>
    <col min="5" max="5" width="6.33203125" style="210" customWidth="1"/>
    <col min="6" max="6" width="6" style="210" customWidth="1"/>
    <col min="7" max="7" width="6.33203125" style="210" customWidth="1"/>
    <col min="8" max="8" width="6" style="210" customWidth="1"/>
    <col min="9" max="9" width="6.33203125" style="210" customWidth="1"/>
    <col min="10" max="10" width="6" style="210" customWidth="1"/>
    <col min="11" max="11" width="6.33203125" style="210" customWidth="1"/>
    <col min="12" max="12" width="4.88671875" style="210" customWidth="1"/>
    <col min="13" max="16384" width="9.109375" style="210"/>
  </cols>
  <sheetData>
    <row r="1" spans="1:11" s="14" customFormat="1" ht="15">
      <c r="A1" s="560" t="s">
        <v>196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</row>
    <row r="2" spans="1:11" s="14" customFormat="1" ht="15">
      <c r="A2" s="560" t="s">
        <v>189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</row>
    <row r="4" spans="1:11">
      <c r="A4" s="361"/>
      <c r="B4" s="546">
        <v>2018</v>
      </c>
      <c r="C4" s="546"/>
      <c r="D4" s="546">
        <v>2019</v>
      </c>
      <c r="E4" s="546"/>
      <c r="F4" s="546">
        <v>2020</v>
      </c>
      <c r="G4" s="546"/>
      <c r="H4" s="546">
        <v>2021</v>
      </c>
      <c r="I4" s="546"/>
      <c r="J4" s="546">
        <v>2022</v>
      </c>
      <c r="K4" s="546"/>
    </row>
    <row r="5" spans="1:11" ht="114.75" customHeight="1">
      <c r="A5" s="363" t="s">
        <v>81</v>
      </c>
      <c r="B5" s="367" t="s">
        <v>544</v>
      </c>
      <c r="C5" s="368" t="s">
        <v>220</v>
      </c>
      <c r="D5" s="367" t="s">
        <v>544</v>
      </c>
      <c r="E5" s="368" t="s">
        <v>220</v>
      </c>
      <c r="F5" s="367" t="s">
        <v>544</v>
      </c>
      <c r="G5" s="368" t="s">
        <v>220</v>
      </c>
      <c r="H5" s="367" t="s">
        <v>544</v>
      </c>
      <c r="I5" s="368" t="s">
        <v>220</v>
      </c>
      <c r="J5" s="367" t="s">
        <v>544</v>
      </c>
      <c r="K5" s="368" t="s">
        <v>220</v>
      </c>
    </row>
    <row r="6" spans="1:11" s="9" customFormat="1" ht="13.5" customHeight="1">
      <c r="A6" s="30" t="s">
        <v>741</v>
      </c>
      <c r="B6" s="332">
        <v>9</v>
      </c>
      <c r="C6" s="54">
        <v>2.1</v>
      </c>
      <c r="D6" s="332">
        <v>22</v>
      </c>
      <c r="E6" s="54">
        <v>5.0999999999999996</v>
      </c>
      <c r="F6" s="332">
        <v>15</v>
      </c>
      <c r="G6" s="54">
        <v>3.4</v>
      </c>
      <c r="H6" s="332">
        <v>18</v>
      </c>
      <c r="I6" s="54">
        <v>4.2</v>
      </c>
      <c r="J6" s="332">
        <v>26</v>
      </c>
      <c r="K6" s="54">
        <v>5.9</v>
      </c>
    </row>
    <row r="7" spans="1:11" s="9" customFormat="1" ht="13.5" customHeight="1">
      <c r="A7" s="263" t="s">
        <v>742</v>
      </c>
      <c r="B7" s="335">
        <v>2</v>
      </c>
      <c r="C7" s="143">
        <v>3.3</v>
      </c>
      <c r="D7" s="335">
        <v>1</v>
      </c>
      <c r="E7" s="143">
        <v>1.6</v>
      </c>
      <c r="F7" s="335"/>
      <c r="G7" s="143"/>
      <c r="H7" s="335">
        <v>1</v>
      </c>
      <c r="I7" s="143">
        <v>1.6</v>
      </c>
      <c r="J7" s="335"/>
      <c r="K7" s="143"/>
    </row>
    <row r="8" spans="1:11" s="9" customFormat="1" ht="13.5" customHeight="1">
      <c r="A8" s="197" t="s">
        <v>743</v>
      </c>
      <c r="B8" s="332">
        <v>2</v>
      </c>
      <c r="C8" s="54">
        <v>1.3</v>
      </c>
      <c r="D8" s="332">
        <v>3</v>
      </c>
      <c r="E8" s="54">
        <v>1.9</v>
      </c>
      <c r="F8" s="332">
        <v>6</v>
      </c>
      <c r="G8" s="54">
        <v>3.5</v>
      </c>
      <c r="H8" s="332"/>
      <c r="I8" s="54"/>
      <c r="J8" s="332">
        <v>3</v>
      </c>
      <c r="K8" s="54">
        <v>1.7</v>
      </c>
    </row>
    <row r="9" spans="1:11" s="9" customFormat="1" ht="13.5" customHeight="1">
      <c r="A9" s="370" t="s">
        <v>744</v>
      </c>
      <c r="B9" s="335">
        <v>1</v>
      </c>
      <c r="C9" s="143">
        <v>10.7</v>
      </c>
      <c r="D9" s="335">
        <v>1</v>
      </c>
      <c r="E9" s="143">
        <v>10.7</v>
      </c>
      <c r="F9" s="335"/>
      <c r="G9" s="143"/>
      <c r="H9" s="335"/>
      <c r="I9" s="143"/>
      <c r="J9" s="335">
        <v>1</v>
      </c>
      <c r="K9" s="143">
        <v>11.8</v>
      </c>
    </row>
    <row r="10" spans="1:11" s="9" customFormat="1" ht="13.5" customHeight="1">
      <c r="A10" s="197" t="s">
        <v>745</v>
      </c>
      <c r="B10" s="332">
        <v>1</v>
      </c>
      <c r="C10" s="54">
        <v>1.3</v>
      </c>
      <c r="D10" s="332">
        <v>1</v>
      </c>
      <c r="E10" s="54">
        <v>1.3</v>
      </c>
      <c r="F10" s="332"/>
      <c r="G10" s="54"/>
      <c r="H10" s="332"/>
      <c r="I10" s="54"/>
      <c r="J10" s="332"/>
      <c r="K10" s="54"/>
    </row>
    <row r="11" spans="1:11" s="9" customFormat="1" ht="13.5" customHeight="1">
      <c r="A11" s="370" t="s">
        <v>746</v>
      </c>
      <c r="B11" s="335">
        <v>1</v>
      </c>
      <c r="C11" s="142">
        <v>3.4</v>
      </c>
      <c r="D11" s="335"/>
      <c r="E11" s="143"/>
      <c r="F11" s="335"/>
      <c r="G11" s="142"/>
      <c r="H11" s="335">
        <v>2</v>
      </c>
      <c r="I11" s="143">
        <v>6.9</v>
      </c>
      <c r="J11" s="335"/>
      <c r="K11" s="142"/>
    </row>
    <row r="12" spans="1:11" s="9" customFormat="1" ht="13.5" customHeight="1">
      <c r="A12" s="197" t="s">
        <v>747</v>
      </c>
      <c r="B12" s="332"/>
      <c r="C12" s="54"/>
      <c r="D12" s="332">
        <v>1</v>
      </c>
      <c r="E12" s="54">
        <v>3.3</v>
      </c>
      <c r="F12" s="332"/>
      <c r="G12" s="54"/>
      <c r="H12" s="332"/>
      <c r="I12" s="54"/>
      <c r="J12" s="332">
        <v>1</v>
      </c>
      <c r="K12" s="54">
        <v>3.4</v>
      </c>
    </row>
    <row r="13" spans="1:11" s="9" customFormat="1" ht="13.5" customHeight="1">
      <c r="A13" s="370" t="s">
        <v>748</v>
      </c>
      <c r="B13" s="335"/>
      <c r="C13" s="143"/>
      <c r="D13" s="335"/>
      <c r="E13" s="143"/>
      <c r="F13" s="335">
        <v>1</v>
      </c>
      <c r="G13" s="143">
        <v>4.9000000000000004</v>
      </c>
      <c r="H13" s="335"/>
      <c r="I13" s="143"/>
      <c r="J13" s="335"/>
      <c r="K13" s="143"/>
    </row>
    <row r="14" spans="1:11" s="9" customFormat="1" ht="13.5" customHeight="1">
      <c r="A14" s="197" t="s">
        <v>749</v>
      </c>
      <c r="B14" s="332">
        <v>1</v>
      </c>
      <c r="C14" s="54">
        <v>1.7</v>
      </c>
      <c r="D14" s="332">
        <v>1</v>
      </c>
      <c r="E14" s="54">
        <v>1.7</v>
      </c>
      <c r="F14" s="332">
        <v>1</v>
      </c>
      <c r="G14" s="54">
        <v>1.7</v>
      </c>
      <c r="H14" s="332">
        <v>2</v>
      </c>
      <c r="I14" s="54">
        <v>3.3</v>
      </c>
      <c r="J14" s="332">
        <v>1</v>
      </c>
      <c r="K14" s="54">
        <v>1.7</v>
      </c>
    </row>
    <row r="15" spans="1:11" s="9" customFormat="1" ht="13.5" customHeight="1">
      <c r="A15" s="370" t="s">
        <v>750</v>
      </c>
      <c r="B15" s="335">
        <v>2</v>
      </c>
      <c r="C15" s="143">
        <v>7.9</v>
      </c>
      <c r="D15" s="335"/>
      <c r="E15" s="143"/>
      <c r="F15" s="335"/>
      <c r="G15" s="143"/>
      <c r="H15" s="335">
        <v>1</v>
      </c>
      <c r="I15" s="143">
        <v>4</v>
      </c>
      <c r="J15" s="335">
        <v>1</v>
      </c>
      <c r="K15" s="143">
        <v>4.2</v>
      </c>
    </row>
    <row r="16" spans="1:11" s="9" customFormat="1" ht="13.5" customHeight="1">
      <c r="A16" s="197" t="s">
        <v>751</v>
      </c>
      <c r="B16" s="332">
        <v>2</v>
      </c>
      <c r="C16" s="54">
        <v>2.2999999999999998</v>
      </c>
      <c r="D16" s="332">
        <v>2</v>
      </c>
      <c r="E16" s="54">
        <v>2.2999999999999998</v>
      </c>
      <c r="F16" s="332">
        <v>2</v>
      </c>
      <c r="G16" s="54">
        <v>2.2999999999999998</v>
      </c>
      <c r="H16" s="332">
        <v>2</v>
      </c>
      <c r="I16" s="54">
        <v>2.2999999999999998</v>
      </c>
      <c r="J16" s="332"/>
      <c r="K16" s="54"/>
    </row>
    <row r="17" spans="1:11" s="9" customFormat="1" ht="13.5" customHeight="1">
      <c r="A17" s="370" t="s">
        <v>752</v>
      </c>
      <c r="B17" s="335"/>
      <c r="C17" s="143"/>
      <c r="D17" s="335">
        <v>1</v>
      </c>
      <c r="E17" s="143">
        <v>3</v>
      </c>
      <c r="F17" s="335"/>
      <c r="G17" s="143"/>
      <c r="H17" s="335"/>
      <c r="I17" s="143"/>
      <c r="J17" s="335"/>
      <c r="K17" s="143"/>
    </row>
    <row r="18" spans="1:11" s="9" customFormat="1" ht="13.5" customHeight="1">
      <c r="A18" s="197" t="s">
        <v>753</v>
      </c>
      <c r="B18" s="332"/>
      <c r="C18" s="54"/>
      <c r="D18" s="332">
        <v>1</v>
      </c>
      <c r="E18" s="54">
        <v>3</v>
      </c>
      <c r="F18" s="332"/>
      <c r="G18" s="54"/>
      <c r="H18" s="332"/>
      <c r="I18" s="54"/>
      <c r="J18" s="332">
        <v>1</v>
      </c>
      <c r="K18" s="54">
        <v>3.2</v>
      </c>
    </row>
    <row r="19" spans="1:11" s="9" customFormat="1" ht="13.5" customHeight="1">
      <c r="A19" s="370" t="s">
        <v>754</v>
      </c>
      <c r="B19" s="335">
        <v>1</v>
      </c>
      <c r="C19" s="143">
        <v>0.7</v>
      </c>
      <c r="D19" s="335">
        <v>4</v>
      </c>
      <c r="E19" s="143">
        <v>2.6</v>
      </c>
      <c r="F19" s="335">
        <v>5</v>
      </c>
      <c r="G19" s="143">
        <v>3.3</v>
      </c>
      <c r="H19" s="335">
        <v>6</v>
      </c>
      <c r="I19" s="143">
        <v>4</v>
      </c>
      <c r="J19" s="335">
        <v>3</v>
      </c>
      <c r="K19" s="143">
        <v>1.9</v>
      </c>
    </row>
    <row r="20" spans="1:11" s="9" customFormat="1" ht="13.5" customHeight="1">
      <c r="A20" s="197" t="s">
        <v>755</v>
      </c>
      <c r="B20" s="332">
        <v>1</v>
      </c>
      <c r="C20" s="54">
        <v>3.5</v>
      </c>
      <c r="D20" s="332"/>
      <c r="E20" s="54"/>
      <c r="F20" s="332"/>
      <c r="G20" s="54"/>
      <c r="H20" s="332"/>
      <c r="I20" s="54"/>
      <c r="J20" s="332">
        <v>1</v>
      </c>
      <c r="K20" s="54">
        <v>3.6</v>
      </c>
    </row>
    <row r="21" spans="1:11" s="9" customFormat="1" ht="13.5" customHeight="1">
      <c r="A21" s="370" t="s">
        <v>756</v>
      </c>
      <c r="B21" s="335"/>
      <c r="C21" s="143"/>
      <c r="D21" s="335">
        <v>1</v>
      </c>
      <c r="E21" s="143">
        <v>2.1</v>
      </c>
      <c r="F21" s="335"/>
      <c r="G21" s="143"/>
      <c r="H21" s="335">
        <v>1</v>
      </c>
      <c r="I21" s="143">
        <v>2.1</v>
      </c>
      <c r="J21" s="335">
        <v>1</v>
      </c>
      <c r="K21" s="143">
        <v>2.2000000000000002</v>
      </c>
    </row>
    <row r="22" spans="1:11" s="9" customFormat="1" ht="13.5" customHeight="1">
      <c r="A22" s="197" t="s">
        <v>757</v>
      </c>
      <c r="B22" s="332">
        <v>1</v>
      </c>
      <c r="C22" s="54">
        <v>2.8</v>
      </c>
      <c r="D22" s="332">
        <v>1</v>
      </c>
      <c r="E22" s="54">
        <v>2.8</v>
      </c>
      <c r="F22" s="332"/>
      <c r="G22" s="54"/>
      <c r="H22" s="332">
        <v>1</v>
      </c>
      <c r="I22" s="54">
        <v>2.8</v>
      </c>
      <c r="J22" s="332"/>
      <c r="K22" s="54"/>
    </row>
    <row r="23" spans="1:11" s="9" customFormat="1" ht="13.5" customHeight="1">
      <c r="A23" s="263" t="s">
        <v>442</v>
      </c>
      <c r="B23" s="335">
        <f>SUM(B6:B22)</f>
        <v>24</v>
      </c>
      <c r="C23" s="371">
        <v>1.8</v>
      </c>
      <c r="D23" s="335">
        <f>SUM(D6:D22)</f>
        <v>40</v>
      </c>
      <c r="E23" s="371">
        <v>3</v>
      </c>
      <c r="F23" s="335">
        <f>SUM(F6:F22)</f>
        <v>30</v>
      </c>
      <c r="G23" s="371">
        <v>2.2999999999999998</v>
      </c>
      <c r="H23" s="335">
        <f>SUM(H6:H22)</f>
        <v>34</v>
      </c>
      <c r="I23" s="371">
        <v>2.6</v>
      </c>
      <c r="J23" s="335">
        <v>39</v>
      </c>
      <c r="K23" s="371">
        <v>2.9</v>
      </c>
    </row>
  </sheetData>
  <mergeCells count="7">
    <mergeCell ref="A1:K1"/>
    <mergeCell ref="A2:K2"/>
    <mergeCell ref="B4:C4"/>
    <mergeCell ref="D4:E4"/>
    <mergeCell ref="F4:G4"/>
    <mergeCell ref="H4:I4"/>
    <mergeCell ref="J4:K4"/>
  </mergeCells>
  <phoneticPr fontId="2" type="noConversion"/>
  <pageMargins left="1.46" right="0.57999999999999996" top="0.49" bottom="0.5" header="0.35" footer="0.28000000000000003"/>
  <pageSetup paperSize="9" orientation="portrait" r:id="rId1"/>
  <headerFooter alignWithMargins="0">
    <oddFooter>&amp;A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6" sqref="A6:I6"/>
    </sheetView>
  </sheetViews>
  <sheetFormatPr defaultColWidth="9.109375" defaultRowHeight="13.2"/>
  <cols>
    <col min="1" max="4" width="5.6640625" style="210" customWidth="1"/>
    <col min="5" max="10" width="6.5546875" style="210" customWidth="1"/>
    <col min="11" max="12" width="5.6640625" style="210" customWidth="1"/>
    <col min="13" max="13" width="6" style="210" customWidth="1"/>
    <col min="14" max="14" width="7.33203125" style="210" customWidth="1"/>
    <col min="15" max="16384" width="9.109375" style="210"/>
  </cols>
  <sheetData>
    <row r="1" spans="1:14" ht="15">
      <c r="A1" s="578" t="s">
        <v>586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378"/>
    </row>
    <row r="2" spans="1:14" ht="15">
      <c r="A2" s="578" t="s">
        <v>585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378"/>
    </row>
    <row r="3" spans="1:14">
      <c r="N3" s="30"/>
    </row>
    <row r="4" spans="1:14" ht="13.5" customHeight="1">
      <c r="D4" s="531" t="s">
        <v>454</v>
      </c>
      <c r="E4" s="531" t="s">
        <v>541</v>
      </c>
      <c r="F4" s="533" t="s">
        <v>220</v>
      </c>
      <c r="G4" s="178" t="s">
        <v>23</v>
      </c>
      <c r="H4" s="179"/>
      <c r="I4" s="179"/>
      <c r="J4" s="179"/>
      <c r="K4" s="356"/>
      <c r="L4" s="356"/>
      <c r="M4" s="356"/>
    </row>
    <row r="5" spans="1:14" ht="102.75" customHeight="1">
      <c r="B5" s="4"/>
      <c r="C5" s="32"/>
      <c r="D5" s="532"/>
      <c r="E5" s="532"/>
      <c r="F5" s="534"/>
      <c r="G5" s="181" t="s">
        <v>103</v>
      </c>
      <c r="H5" s="182" t="s">
        <v>444</v>
      </c>
      <c r="I5" s="181" t="s">
        <v>104</v>
      </c>
      <c r="J5" s="182" t="s">
        <v>444</v>
      </c>
      <c r="K5" s="265"/>
      <c r="L5" s="275"/>
      <c r="M5" s="265"/>
    </row>
    <row r="6" spans="1:14" ht="13.8">
      <c r="A6" s="4"/>
      <c r="B6" s="4"/>
      <c r="C6" s="4"/>
      <c r="D6" s="126">
        <v>2018</v>
      </c>
      <c r="E6" s="121">
        <v>11</v>
      </c>
      <c r="F6" s="128">
        <v>0.8</v>
      </c>
      <c r="G6" s="121">
        <v>7</v>
      </c>
      <c r="H6" s="121">
        <v>64</v>
      </c>
      <c r="I6" s="121">
        <v>4</v>
      </c>
      <c r="J6" s="121">
        <v>36</v>
      </c>
      <c r="K6" s="12"/>
      <c r="L6" s="13"/>
      <c r="M6" s="12"/>
      <c r="N6" s="4"/>
    </row>
    <row r="7" spans="1:14" ht="13.8">
      <c r="A7" s="4"/>
      <c r="B7" s="4"/>
      <c r="C7" s="4"/>
      <c r="D7" s="126">
        <v>2019</v>
      </c>
      <c r="E7" s="121">
        <v>26</v>
      </c>
      <c r="F7" s="128">
        <v>2</v>
      </c>
      <c r="G7" s="121">
        <v>19</v>
      </c>
      <c r="H7" s="121">
        <v>73</v>
      </c>
      <c r="I7" s="121">
        <v>7</v>
      </c>
      <c r="J7" s="121">
        <v>27</v>
      </c>
      <c r="K7" s="12"/>
      <c r="L7" s="13"/>
      <c r="M7" s="12"/>
      <c r="N7" s="4"/>
    </row>
    <row r="8" spans="1:14" ht="13.8">
      <c r="A8" s="4"/>
      <c r="B8" s="4"/>
      <c r="C8" s="4"/>
      <c r="D8" s="126">
        <v>2020</v>
      </c>
      <c r="E8" s="121">
        <v>12</v>
      </c>
      <c r="F8" s="128">
        <v>0.9</v>
      </c>
      <c r="G8" s="121">
        <v>10</v>
      </c>
      <c r="H8" s="121">
        <v>83</v>
      </c>
      <c r="I8" s="121">
        <v>2</v>
      </c>
      <c r="J8" s="121">
        <v>17</v>
      </c>
      <c r="K8" s="12"/>
      <c r="L8" s="13"/>
      <c r="M8" s="12"/>
      <c r="N8" s="4"/>
    </row>
    <row r="9" spans="1:14" ht="13.8">
      <c r="A9" s="4"/>
      <c r="B9" s="4"/>
      <c r="C9" s="4"/>
      <c r="D9" s="126">
        <v>2021</v>
      </c>
      <c r="E9" s="121">
        <v>14</v>
      </c>
      <c r="F9" s="128">
        <v>1.1000000000000001</v>
      </c>
      <c r="G9" s="121">
        <v>10</v>
      </c>
      <c r="H9" s="121">
        <v>71</v>
      </c>
      <c r="I9" s="121">
        <v>4</v>
      </c>
      <c r="J9" s="121">
        <v>29</v>
      </c>
      <c r="K9" s="12"/>
      <c r="L9" s="13"/>
      <c r="M9" s="12"/>
      <c r="N9" s="4"/>
    </row>
    <row r="10" spans="1:14" ht="13.8">
      <c r="A10" s="4"/>
      <c r="B10" s="4"/>
      <c r="C10" s="4"/>
      <c r="D10" s="126">
        <v>2022</v>
      </c>
      <c r="E10" s="121">
        <v>13</v>
      </c>
      <c r="F10" s="128">
        <v>0</v>
      </c>
      <c r="G10" s="121">
        <v>12</v>
      </c>
      <c r="H10" s="121">
        <v>92</v>
      </c>
      <c r="I10" s="121">
        <v>1</v>
      </c>
      <c r="J10" s="121">
        <v>8</v>
      </c>
      <c r="K10" s="12"/>
      <c r="L10" s="13"/>
      <c r="M10" s="12"/>
      <c r="N10" s="4"/>
    </row>
    <row r="11" spans="1:14">
      <c r="A11" s="4"/>
      <c r="B11" s="4"/>
      <c r="L11" s="4"/>
      <c r="M11" s="4"/>
      <c r="N11" s="5"/>
    </row>
    <row r="12" spans="1:14">
      <c r="A12" s="4"/>
      <c r="B12" s="4"/>
      <c r="L12" s="4"/>
      <c r="M12" s="4"/>
      <c r="N12" s="5"/>
    </row>
    <row r="13" spans="1:14">
      <c r="A13" s="4"/>
      <c r="B13" s="4"/>
      <c r="L13" s="4"/>
      <c r="M13" s="4"/>
      <c r="N13" s="5"/>
    </row>
    <row r="14" spans="1:14">
      <c r="A14" s="4"/>
      <c r="B14" s="4"/>
      <c r="L14" s="4"/>
      <c r="M14" s="4"/>
      <c r="N14" s="5"/>
    </row>
    <row r="15" spans="1:14">
      <c r="A15" s="4"/>
      <c r="B15" s="4"/>
      <c r="L15" s="4"/>
      <c r="M15" s="4"/>
      <c r="N15" s="5"/>
    </row>
    <row r="16" spans="1:14" ht="15">
      <c r="A16" s="530" t="s">
        <v>587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15">
      <c r="A17" s="530" t="s">
        <v>590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</row>
    <row r="18" spans="1:14">
      <c r="A18" s="4"/>
      <c r="B18" s="4"/>
      <c r="L18" s="4"/>
      <c r="M18" s="7"/>
      <c r="N18" s="7"/>
    </row>
    <row r="19" spans="1:14">
      <c r="A19" s="4"/>
      <c r="B19" s="185" t="s">
        <v>221</v>
      </c>
      <c r="C19" s="186" t="s">
        <v>222</v>
      </c>
      <c r="D19" s="187"/>
      <c r="E19" s="187"/>
      <c r="F19" s="187"/>
      <c r="G19" s="187"/>
      <c r="H19" s="187"/>
      <c r="I19" s="187"/>
      <c r="J19" s="187"/>
      <c r="K19" s="187"/>
      <c r="L19" s="187"/>
      <c r="M19" s="266"/>
      <c r="N19" s="266"/>
    </row>
    <row r="20" spans="1:14">
      <c r="A20" s="4"/>
      <c r="B20" s="189" t="s">
        <v>223</v>
      </c>
      <c r="C20" s="190" t="s">
        <v>449</v>
      </c>
      <c r="D20" s="190" t="s">
        <v>224</v>
      </c>
      <c r="E20" s="190" t="s">
        <v>225</v>
      </c>
      <c r="F20" s="190" t="s">
        <v>226</v>
      </c>
      <c r="G20" s="190" t="s">
        <v>227</v>
      </c>
      <c r="H20" s="190" t="s">
        <v>228</v>
      </c>
      <c r="I20" s="190" t="s">
        <v>229</v>
      </c>
      <c r="J20" s="190" t="s">
        <v>266</v>
      </c>
      <c r="K20" s="135" t="s">
        <v>267</v>
      </c>
      <c r="L20" s="191" t="s">
        <v>1207</v>
      </c>
      <c r="M20" s="266"/>
      <c r="N20" s="266"/>
    </row>
    <row r="21" spans="1:14" ht="13.8">
      <c r="A21" s="4"/>
      <c r="B21" s="126">
        <v>2018</v>
      </c>
      <c r="C21" s="118"/>
      <c r="D21" s="118"/>
      <c r="E21" s="118"/>
      <c r="F21" s="118"/>
      <c r="G21" s="118"/>
      <c r="H21" s="118">
        <v>4</v>
      </c>
      <c r="I21" s="118">
        <v>3</v>
      </c>
      <c r="J21" s="118">
        <v>4</v>
      </c>
      <c r="K21" s="118"/>
      <c r="L21" s="118"/>
      <c r="M21" s="192"/>
      <c r="N21" s="192"/>
    </row>
    <row r="22" spans="1:14" ht="13.8">
      <c r="A22" s="4"/>
      <c r="B22" s="126">
        <v>2019</v>
      </c>
      <c r="C22" s="118"/>
      <c r="D22" s="118"/>
      <c r="E22" s="118"/>
      <c r="F22" s="118"/>
      <c r="G22" s="118">
        <v>1</v>
      </c>
      <c r="H22" s="118">
        <v>7</v>
      </c>
      <c r="I22" s="118">
        <v>6</v>
      </c>
      <c r="J22" s="118">
        <v>9</v>
      </c>
      <c r="K22" s="118">
        <v>2</v>
      </c>
      <c r="L22" s="118">
        <v>1</v>
      </c>
      <c r="M22" s="192"/>
      <c r="N22" s="192"/>
    </row>
    <row r="23" spans="1:14" ht="13.8">
      <c r="A23" s="4"/>
      <c r="B23" s="126">
        <v>2020</v>
      </c>
      <c r="C23" s="118"/>
      <c r="D23" s="118"/>
      <c r="E23" s="118"/>
      <c r="F23" s="118"/>
      <c r="G23" s="118">
        <v>1</v>
      </c>
      <c r="H23" s="118">
        <v>4</v>
      </c>
      <c r="I23" s="118">
        <v>2</v>
      </c>
      <c r="J23" s="118">
        <v>5</v>
      </c>
      <c r="K23" s="118"/>
      <c r="L23" s="118"/>
      <c r="M23" s="192"/>
      <c r="N23" s="192"/>
    </row>
    <row r="24" spans="1:14" ht="13.8">
      <c r="A24" s="4"/>
      <c r="B24" s="126">
        <v>2021</v>
      </c>
      <c r="C24" s="118"/>
      <c r="D24" s="118"/>
      <c r="E24" s="118"/>
      <c r="F24" s="118"/>
      <c r="G24" s="118"/>
      <c r="H24" s="118">
        <v>2</v>
      </c>
      <c r="I24" s="118">
        <v>7</v>
      </c>
      <c r="J24" s="118">
        <v>3</v>
      </c>
      <c r="K24" s="118">
        <v>2</v>
      </c>
      <c r="L24" s="118"/>
      <c r="M24" s="192"/>
      <c r="N24" s="192"/>
    </row>
    <row r="25" spans="1:14" ht="13.8">
      <c r="A25" s="4"/>
      <c r="B25" s="126">
        <v>2022</v>
      </c>
      <c r="C25" s="118"/>
      <c r="D25" s="118"/>
      <c r="E25" s="118"/>
      <c r="F25" s="118"/>
      <c r="G25" s="118"/>
      <c r="H25" s="118">
        <v>4</v>
      </c>
      <c r="I25" s="118">
        <v>6</v>
      </c>
      <c r="J25" s="118">
        <v>1</v>
      </c>
      <c r="K25" s="118">
        <v>1</v>
      </c>
      <c r="L25" s="118">
        <v>1</v>
      </c>
      <c r="M25" s="192"/>
      <c r="N25" s="192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7"/>
      <c r="N26" s="7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7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7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7"/>
    </row>
    <row r="31" spans="1:14" ht="15">
      <c r="A31" s="530" t="s">
        <v>588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</row>
    <row r="32" spans="1:14" ht="15">
      <c r="A32" s="530" t="s">
        <v>591</v>
      </c>
      <c r="B32" s="530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7"/>
    </row>
    <row r="34" spans="1:14" ht="23.4">
      <c r="A34" s="193" t="s">
        <v>437</v>
      </c>
      <c r="B34" s="182" t="s">
        <v>445</v>
      </c>
      <c r="C34" s="182" t="s">
        <v>446</v>
      </c>
      <c r="D34" s="182" t="s">
        <v>447</v>
      </c>
      <c r="E34" s="182" t="s">
        <v>448</v>
      </c>
      <c r="F34" s="182" t="s">
        <v>268</v>
      </c>
      <c r="G34" s="182" t="s">
        <v>269</v>
      </c>
      <c r="H34" s="182" t="s">
        <v>270</v>
      </c>
      <c r="I34" s="182" t="s">
        <v>271</v>
      </c>
      <c r="J34" s="182" t="s">
        <v>272</v>
      </c>
      <c r="K34" s="182" t="s">
        <v>273</v>
      </c>
      <c r="L34" s="182" t="s">
        <v>68</v>
      </c>
      <c r="M34" s="160" t="s">
        <v>69</v>
      </c>
      <c r="N34" s="193" t="s">
        <v>70</v>
      </c>
    </row>
    <row r="35" spans="1:14" ht="13.8">
      <c r="A35" s="126">
        <v>2018</v>
      </c>
      <c r="B35" s="142">
        <v>1</v>
      </c>
      <c r="C35" s="142">
        <v>1</v>
      </c>
      <c r="D35" s="142">
        <v>2</v>
      </c>
      <c r="E35" s="142"/>
      <c r="F35" s="142">
        <v>3</v>
      </c>
      <c r="G35" s="142"/>
      <c r="H35" s="142"/>
      <c r="I35" s="142">
        <v>2</v>
      </c>
      <c r="J35" s="142"/>
      <c r="K35" s="142">
        <v>1</v>
      </c>
      <c r="L35" s="142">
        <v>2</v>
      </c>
      <c r="M35" s="142">
        <v>1</v>
      </c>
      <c r="N35" s="142">
        <f>SUM(B35:M35)</f>
        <v>13</v>
      </c>
    </row>
    <row r="36" spans="1:14" ht="13.8">
      <c r="A36" s="126">
        <v>2019</v>
      </c>
      <c r="B36" s="142">
        <v>2</v>
      </c>
      <c r="C36" s="142">
        <v>1</v>
      </c>
      <c r="D36" s="142"/>
      <c r="E36" s="142">
        <v>3</v>
      </c>
      <c r="F36" s="142">
        <v>4</v>
      </c>
      <c r="G36" s="142">
        <v>3</v>
      </c>
      <c r="H36" s="142">
        <v>1</v>
      </c>
      <c r="I36" s="142">
        <v>3</v>
      </c>
      <c r="J36" s="142">
        <v>1</v>
      </c>
      <c r="K36" s="142">
        <v>1</v>
      </c>
      <c r="L36" s="142">
        <v>3</v>
      </c>
      <c r="M36" s="142">
        <v>2</v>
      </c>
      <c r="N36" s="142">
        <f>SUM(B36:M36)</f>
        <v>24</v>
      </c>
    </row>
    <row r="37" spans="1:14" ht="13.8">
      <c r="A37" s="126">
        <v>2020</v>
      </c>
      <c r="B37" s="142">
        <v>3</v>
      </c>
      <c r="C37" s="142">
        <v>1</v>
      </c>
      <c r="D37" s="142">
        <v>1</v>
      </c>
      <c r="E37" s="142">
        <v>1</v>
      </c>
      <c r="F37" s="142">
        <v>1</v>
      </c>
      <c r="G37" s="142">
        <v>2</v>
      </c>
      <c r="H37" s="142"/>
      <c r="I37" s="142">
        <v>1</v>
      </c>
      <c r="J37" s="142">
        <v>1</v>
      </c>
      <c r="K37" s="142">
        <v>1</v>
      </c>
      <c r="L37" s="142"/>
      <c r="M37" s="142"/>
      <c r="N37" s="142">
        <f>SUM(B37:M37)</f>
        <v>12</v>
      </c>
    </row>
    <row r="38" spans="1:14" ht="13.8">
      <c r="A38" s="126">
        <v>2021</v>
      </c>
      <c r="B38" s="142"/>
      <c r="C38" s="142"/>
      <c r="D38" s="142">
        <v>3</v>
      </c>
      <c r="E38" s="142">
        <v>1</v>
      </c>
      <c r="F38" s="142">
        <v>1</v>
      </c>
      <c r="G38" s="142">
        <v>1</v>
      </c>
      <c r="H38" s="142"/>
      <c r="I38" s="142">
        <v>1</v>
      </c>
      <c r="J38" s="142"/>
      <c r="K38" s="142"/>
      <c r="L38" s="142">
        <v>5</v>
      </c>
      <c r="M38" s="142">
        <v>2</v>
      </c>
      <c r="N38" s="142">
        <f>SUM(B38:M38)</f>
        <v>14</v>
      </c>
    </row>
    <row r="39" spans="1:14" ht="13.8">
      <c r="A39" s="126">
        <v>2022</v>
      </c>
      <c r="B39" s="142"/>
      <c r="C39" s="142">
        <v>2</v>
      </c>
      <c r="D39" s="142"/>
      <c r="E39" s="142">
        <v>1</v>
      </c>
      <c r="F39" s="142">
        <v>3</v>
      </c>
      <c r="G39" s="142">
        <v>1</v>
      </c>
      <c r="H39" s="142">
        <v>1</v>
      </c>
      <c r="I39" s="142"/>
      <c r="J39" s="142">
        <v>2</v>
      </c>
      <c r="K39" s="142">
        <v>1</v>
      </c>
      <c r="L39" s="142">
        <v>1</v>
      </c>
      <c r="M39" s="142">
        <v>1</v>
      </c>
      <c r="N39" s="142">
        <f>SUM(B39:M39)</f>
        <v>13</v>
      </c>
    </row>
  </sheetData>
  <mergeCells count="9">
    <mergeCell ref="A1:M1"/>
    <mergeCell ref="A2:M2"/>
    <mergeCell ref="A17:N17"/>
    <mergeCell ref="A31:N31"/>
    <mergeCell ref="A32:N32"/>
    <mergeCell ref="D4:D5"/>
    <mergeCell ref="E4:E5"/>
    <mergeCell ref="F4:F5"/>
    <mergeCell ref="A16:N16"/>
  </mergeCells>
  <phoneticPr fontId="2" type="noConversion"/>
  <pageMargins left="1.1599999999999999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6" sqref="A6:I6"/>
    </sheetView>
  </sheetViews>
  <sheetFormatPr defaultColWidth="9.109375" defaultRowHeight="13.2"/>
  <cols>
    <col min="1" max="1" width="15.88671875" style="30" customWidth="1"/>
    <col min="2" max="2" width="5.5546875" style="30" customWidth="1"/>
    <col min="3" max="3" width="7.33203125" style="30" customWidth="1"/>
    <col min="4" max="4" width="5.5546875" style="30" customWidth="1"/>
    <col min="5" max="5" width="7.33203125" style="30" customWidth="1"/>
    <col min="6" max="6" width="5.5546875" style="30" customWidth="1"/>
    <col min="7" max="7" width="7.33203125" style="30" customWidth="1"/>
    <col min="8" max="8" width="5.5546875" style="30" customWidth="1"/>
    <col min="9" max="9" width="7.33203125" style="30" customWidth="1"/>
    <col min="10" max="10" width="5.5546875" style="30" customWidth="1"/>
    <col min="11" max="11" width="7.33203125" style="30" customWidth="1"/>
    <col min="12" max="12" width="4.88671875" style="30" customWidth="1"/>
    <col min="13" max="16384" width="9.109375" style="30"/>
  </cols>
  <sheetData>
    <row r="1" spans="1:11" s="23" customFormat="1" ht="15">
      <c r="A1" s="566" t="s">
        <v>589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1" s="23" customFormat="1" ht="15">
      <c r="A2" s="566" t="s">
        <v>592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</row>
    <row r="4" spans="1:11">
      <c r="A4" s="361"/>
      <c r="B4" s="546">
        <v>2018</v>
      </c>
      <c r="C4" s="546"/>
      <c r="D4" s="546">
        <v>2019</v>
      </c>
      <c r="E4" s="546"/>
      <c r="F4" s="546">
        <v>2020</v>
      </c>
      <c r="G4" s="546"/>
      <c r="H4" s="546">
        <v>2021</v>
      </c>
      <c r="I4" s="546"/>
      <c r="J4" s="546">
        <v>2022</v>
      </c>
      <c r="K4" s="546"/>
    </row>
    <row r="5" spans="1:11" ht="114.75" customHeight="1">
      <c r="A5" s="363" t="s">
        <v>81</v>
      </c>
      <c r="B5" s="367" t="s">
        <v>544</v>
      </c>
      <c r="C5" s="368" t="s">
        <v>220</v>
      </c>
      <c r="D5" s="367" t="s">
        <v>544</v>
      </c>
      <c r="E5" s="368" t="s">
        <v>220</v>
      </c>
      <c r="F5" s="367" t="s">
        <v>544</v>
      </c>
      <c r="G5" s="368" t="s">
        <v>220</v>
      </c>
      <c r="H5" s="367" t="s">
        <v>544</v>
      </c>
      <c r="I5" s="368" t="s">
        <v>220</v>
      </c>
      <c r="J5" s="367" t="s">
        <v>544</v>
      </c>
      <c r="K5" s="368" t="s">
        <v>220</v>
      </c>
    </row>
    <row r="6" spans="1:11" s="137" customFormat="1" ht="13.5" customHeight="1">
      <c r="A6" s="30" t="s">
        <v>741</v>
      </c>
      <c r="B6" s="332">
        <v>5</v>
      </c>
      <c r="C6" s="54">
        <v>1.2</v>
      </c>
      <c r="D6" s="332">
        <v>14</v>
      </c>
      <c r="E6" s="54">
        <v>3.2</v>
      </c>
      <c r="F6" s="332">
        <v>7</v>
      </c>
      <c r="G6" s="54">
        <v>1.6</v>
      </c>
      <c r="H6" s="332">
        <v>7</v>
      </c>
      <c r="I6" s="54">
        <v>1.6</v>
      </c>
      <c r="J6" s="332">
        <v>10</v>
      </c>
      <c r="K6" s="54">
        <v>2.2840906235795813</v>
      </c>
    </row>
    <row r="7" spans="1:11" s="137" customFormat="1" ht="13.5" customHeight="1">
      <c r="A7" s="263" t="s">
        <v>742</v>
      </c>
      <c r="B7" s="335">
        <v>1</v>
      </c>
      <c r="C7" s="143">
        <v>1.6</v>
      </c>
      <c r="D7" s="335">
        <v>1</v>
      </c>
      <c r="E7" s="143">
        <v>1.6</v>
      </c>
      <c r="F7" s="335"/>
      <c r="G7" s="143"/>
      <c r="H7" s="335">
        <v>1</v>
      </c>
      <c r="I7" s="143">
        <v>1.6</v>
      </c>
      <c r="J7" s="335"/>
      <c r="K7" s="143"/>
    </row>
    <row r="8" spans="1:11" s="137" customFormat="1" ht="13.5" customHeight="1">
      <c r="A8" s="197" t="s">
        <v>743</v>
      </c>
      <c r="B8" s="332"/>
      <c r="C8" s="54"/>
      <c r="D8" s="332">
        <v>1</v>
      </c>
      <c r="E8" s="54">
        <v>0.62970309499071186</v>
      </c>
      <c r="F8" s="332">
        <v>1</v>
      </c>
      <c r="G8" s="54">
        <v>0.6</v>
      </c>
      <c r="H8" s="332"/>
      <c r="I8" s="54"/>
      <c r="J8" s="332"/>
      <c r="K8" s="295"/>
    </row>
    <row r="9" spans="1:11" s="137" customFormat="1" ht="13.5" customHeight="1">
      <c r="A9" s="370" t="s">
        <v>744</v>
      </c>
      <c r="B9" s="335">
        <v>1</v>
      </c>
      <c r="C9" s="143">
        <v>10.7</v>
      </c>
      <c r="D9" s="335">
        <v>1</v>
      </c>
      <c r="E9" s="143">
        <v>10.653030787258976</v>
      </c>
      <c r="F9" s="335"/>
      <c r="G9" s="143"/>
      <c r="H9" s="335"/>
      <c r="I9" s="143"/>
      <c r="J9" s="335">
        <v>1</v>
      </c>
      <c r="K9" s="143">
        <v>11.768859597505001</v>
      </c>
    </row>
    <row r="10" spans="1:11" s="137" customFormat="1" ht="13.5" customHeight="1">
      <c r="A10" s="197" t="s">
        <v>745</v>
      </c>
      <c r="B10" s="332"/>
      <c r="C10" s="54"/>
      <c r="D10" s="332">
        <v>1</v>
      </c>
      <c r="E10" s="54">
        <v>1.2886431875877888</v>
      </c>
      <c r="F10" s="332"/>
      <c r="G10" s="54"/>
      <c r="H10" s="332"/>
      <c r="I10" s="54"/>
      <c r="J10" s="332"/>
      <c r="K10" s="54"/>
    </row>
    <row r="11" spans="1:11" s="137" customFormat="1" ht="13.5" customHeight="1">
      <c r="A11" s="370" t="s">
        <v>746</v>
      </c>
      <c r="B11" s="335">
        <v>1</v>
      </c>
      <c r="C11" s="142">
        <v>3.4</v>
      </c>
      <c r="D11" s="335"/>
      <c r="E11" s="143"/>
      <c r="F11" s="335"/>
      <c r="G11" s="142"/>
      <c r="H11" s="335"/>
      <c r="I11" s="143"/>
      <c r="J11" s="335"/>
      <c r="K11" s="142"/>
    </row>
    <row r="12" spans="1:11" s="137" customFormat="1" ht="13.5" customHeight="1">
      <c r="A12" s="197" t="s">
        <v>747</v>
      </c>
      <c r="B12" s="332"/>
      <c r="C12" s="54"/>
      <c r="D12" s="332">
        <v>1</v>
      </c>
      <c r="E12" s="54">
        <v>3.2614722285639739</v>
      </c>
      <c r="F12" s="332"/>
      <c r="G12" s="54"/>
      <c r="H12" s="332"/>
      <c r="I12" s="54"/>
      <c r="J12" s="332"/>
      <c r="K12" s="54"/>
    </row>
    <row r="13" spans="1:11" s="137" customFormat="1" ht="13.5" customHeight="1">
      <c r="A13" s="370" t="s">
        <v>748</v>
      </c>
      <c r="B13" s="335"/>
      <c r="C13" s="143"/>
      <c r="D13" s="335"/>
      <c r="E13" s="143"/>
      <c r="F13" s="335"/>
      <c r="G13" s="143"/>
      <c r="H13" s="335"/>
      <c r="I13" s="143"/>
      <c r="J13" s="335"/>
      <c r="K13" s="143"/>
    </row>
    <row r="14" spans="1:11" s="137" customFormat="1" ht="13.5" customHeight="1">
      <c r="A14" s="197" t="s">
        <v>749</v>
      </c>
      <c r="B14" s="332">
        <v>1</v>
      </c>
      <c r="C14" s="54">
        <v>1.7</v>
      </c>
      <c r="D14" s="332"/>
      <c r="E14" s="54"/>
      <c r="F14" s="332">
        <v>1</v>
      </c>
      <c r="G14" s="54">
        <v>1.7</v>
      </c>
      <c r="H14" s="332">
        <v>2</v>
      </c>
      <c r="I14" s="54">
        <v>3.4</v>
      </c>
      <c r="J14" s="332"/>
      <c r="K14" s="54"/>
    </row>
    <row r="15" spans="1:11" s="137" customFormat="1" ht="13.5" customHeight="1">
      <c r="A15" s="370" t="s">
        <v>750</v>
      </c>
      <c r="B15" s="335">
        <v>1</v>
      </c>
      <c r="C15" s="143">
        <v>4</v>
      </c>
      <c r="D15" s="335"/>
      <c r="E15" s="143"/>
      <c r="F15" s="335"/>
      <c r="G15" s="143"/>
      <c r="H15" s="335"/>
      <c r="I15" s="143"/>
      <c r="J15" s="335"/>
      <c r="K15" s="143"/>
    </row>
    <row r="16" spans="1:11" s="137" customFormat="1" ht="13.5" customHeight="1">
      <c r="A16" s="197" t="s">
        <v>751</v>
      </c>
      <c r="B16" s="332"/>
      <c r="C16" s="54"/>
      <c r="D16" s="332">
        <v>1</v>
      </c>
      <c r="E16" s="54">
        <v>1.1660991650729977</v>
      </c>
      <c r="F16" s="332">
        <v>1</v>
      </c>
      <c r="G16" s="54">
        <v>1.2</v>
      </c>
      <c r="H16" s="332"/>
      <c r="I16" s="54"/>
      <c r="J16" s="332"/>
      <c r="K16" s="54"/>
    </row>
    <row r="17" spans="1:11" s="137" customFormat="1" ht="13.5" customHeight="1">
      <c r="A17" s="370" t="s">
        <v>752</v>
      </c>
      <c r="B17" s="335"/>
      <c r="C17" s="143"/>
      <c r="D17" s="335"/>
      <c r="E17" s="143"/>
      <c r="F17" s="335"/>
      <c r="G17" s="143"/>
      <c r="H17" s="335"/>
      <c r="I17" s="143"/>
      <c r="J17" s="335"/>
      <c r="K17" s="143"/>
    </row>
    <row r="18" spans="1:11" s="137" customFormat="1" ht="13.5" customHeight="1">
      <c r="A18" s="197" t="s">
        <v>753</v>
      </c>
      <c r="B18" s="332"/>
      <c r="C18" s="54"/>
      <c r="D18" s="332"/>
      <c r="E18" s="54"/>
      <c r="F18" s="332"/>
      <c r="G18" s="54"/>
      <c r="H18" s="332"/>
      <c r="I18" s="54"/>
      <c r="J18" s="332"/>
      <c r="K18" s="54"/>
    </row>
    <row r="19" spans="1:11" s="137" customFormat="1" ht="13.5" customHeight="1">
      <c r="A19" s="370" t="s">
        <v>754</v>
      </c>
      <c r="B19" s="335"/>
      <c r="C19" s="143"/>
      <c r="D19" s="335">
        <v>4</v>
      </c>
      <c r="E19" s="143">
        <v>2.6468680933285689</v>
      </c>
      <c r="F19" s="335">
        <v>2</v>
      </c>
      <c r="G19" s="143">
        <v>1.3</v>
      </c>
      <c r="H19" s="335">
        <v>3</v>
      </c>
      <c r="I19" s="143">
        <v>2</v>
      </c>
      <c r="J19" s="335">
        <v>2</v>
      </c>
      <c r="K19" s="143">
        <v>1.2677645507676314</v>
      </c>
    </row>
    <row r="20" spans="1:11" s="137" customFormat="1" ht="13.5" customHeight="1">
      <c r="A20" s="197" t="s">
        <v>755</v>
      </c>
      <c r="B20" s="332">
        <v>1</v>
      </c>
      <c r="C20" s="54">
        <v>3.5</v>
      </c>
      <c r="D20" s="332"/>
      <c r="E20" s="54"/>
      <c r="F20" s="332"/>
      <c r="G20" s="54"/>
      <c r="H20" s="332"/>
      <c r="I20" s="54"/>
      <c r="J20" s="332"/>
      <c r="K20" s="54"/>
    </row>
    <row r="21" spans="1:11" s="137" customFormat="1" ht="13.5" customHeight="1">
      <c r="A21" s="370" t="s">
        <v>756</v>
      </c>
      <c r="B21" s="335"/>
      <c r="C21" s="143"/>
      <c r="D21" s="335">
        <v>1</v>
      </c>
      <c r="E21" s="143">
        <v>2.1375742807062545</v>
      </c>
      <c r="F21" s="335"/>
      <c r="G21" s="143"/>
      <c r="H21" s="335"/>
      <c r="I21" s="143"/>
      <c r="J21" s="335"/>
      <c r="K21" s="143"/>
    </row>
    <row r="22" spans="1:11" s="137" customFormat="1" ht="13.5" customHeight="1">
      <c r="A22" s="197" t="s">
        <v>757</v>
      </c>
      <c r="B22" s="332"/>
      <c r="C22" s="54"/>
      <c r="D22" s="332">
        <v>1</v>
      </c>
      <c r="E22" s="54">
        <v>2.7675532062103896</v>
      </c>
      <c r="F22" s="332"/>
      <c r="G22" s="54"/>
      <c r="H22" s="332">
        <v>1</v>
      </c>
      <c r="I22" s="54">
        <v>2.8</v>
      </c>
      <c r="J22" s="332"/>
      <c r="K22" s="54"/>
    </row>
    <row r="23" spans="1:11" s="137" customFormat="1" ht="13.5" customHeight="1">
      <c r="A23" s="263" t="s">
        <v>442</v>
      </c>
      <c r="B23" s="335">
        <f>SUM(B6:B22)</f>
        <v>11</v>
      </c>
      <c r="C23" s="371">
        <v>0.8</v>
      </c>
      <c r="D23" s="335">
        <f>SUM(D6:D22)</f>
        <v>26</v>
      </c>
      <c r="E23" s="371">
        <v>2</v>
      </c>
      <c r="F23" s="335">
        <f>SUM(F6:F22)</f>
        <v>12</v>
      </c>
      <c r="G23" s="371">
        <v>0.9</v>
      </c>
      <c r="H23" s="335">
        <f>SUM(H6:H22)</f>
        <v>14</v>
      </c>
      <c r="I23" s="371">
        <v>1.1000000000000001</v>
      </c>
      <c r="J23" s="335">
        <v>13</v>
      </c>
      <c r="K23" s="371">
        <v>0.9761254726699885</v>
      </c>
    </row>
  </sheetData>
  <mergeCells count="7">
    <mergeCell ref="A1:K1"/>
    <mergeCell ref="A2:K2"/>
    <mergeCell ref="B4:C4"/>
    <mergeCell ref="D4:E4"/>
    <mergeCell ref="F4:G4"/>
    <mergeCell ref="H4:I4"/>
    <mergeCell ref="J4:K4"/>
  </mergeCells>
  <phoneticPr fontId="2" type="noConversion"/>
  <pageMargins left="1.39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0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6.44140625" style="210" customWidth="1"/>
    <col min="5" max="5" width="7.33203125" style="210" customWidth="1"/>
    <col min="6" max="9" width="6.44140625" style="210" customWidth="1"/>
    <col min="10" max="10" width="6.33203125" style="210" customWidth="1"/>
    <col min="11" max="11" width="6.88671875" style="210" customWidth="1"/>
    <col min="12" max="12" width="6.5546875" style="210" customWidth="1"/>
    <col min="13" max="13" width="7.33203125" style="210" customWidth="1"/>
    <col min="14" max="14" width="6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2:39" s="1" customFormat="1" ht="15">
      <c r="B2" s="530" t="s">
        <v>717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s="1" customFormat="1" ht="15">
      <c r="B3" s="530" t="s">
        <v>718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2:39" ht="13.8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</row>
    <row r="5" spans="2:39" ht="29.25" customHeight="1"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2:39" s="4" customFormat="1" ht="13.8">
      <c r="C7" s="126">
        <v>2018</v>
      </c>
      <c r="D7" s="121">
        <v>324</v>
      </c>
      <c r="E7" s="118">
        <v>24.6</v>
      </c>
      <c r="F7" s="121">
        <v>175</v>
      </c>
      <c r="G7" s="121">
        <v>54</v>
      </c>
      <c r="H7" s="121">
        <v>149</v>
      </c>
      <c r="I7" s="121">
        <v>46</v>
      </c>
      <c r="J7" s="121">
        <v>228</v>
      </c>
      <c r="K7" s="127">
        <v>25</v>
      </c>
      <c r="L7" s="121">
        <v>96</v>
      </c>
      <c r="M7" s="127">
        <v>23.8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218</v>
      </c>
      <c r="E8" s="118">
        <v>16.5</v>
      </c>
      <c r="F8" s="121">
        <v>109</v>
      </c>
      <c r="G8" s="121">
        <v>50</v>
      </c>
      <c r="H8" s="121">
        <v>109</v>
      </c>
      <c r="I8" s="121">
        <v>50</v>
      </c>
      <c r="J8" s="121">
        <v>144</v>
      </c>
      <c r="K8" s="127">
        <v>15.6</v>
      </c>
      <c r="L8" s="121">
        <v>74</v>
      </c>
      <c r="M8" s="127">
        <v>18.3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>
        <v>154</v>
      </c>
      <c r="E9" s="128">
        <v>11.6</v>
      </c>
      <c r="F9" s="121">
        <v>80</v>
      </c>
      <c r="G9" s="121">
        <v>52</v>
      </c>
      <c r="H9" s="121">
        <v>74</v>
      </c>
      <c r="I9" s="121">
        <v>48</v>
      </c>
      <c r="J9" s="121">
        <v>110</v>
      </c>
      <c r="K9" s="127">
        <v>11.9</v>
      </c>
      <c r="L9" s="121">
        <v>44</v>
      </c>
      <c r="M9" s="127">
        <v>10.9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>
        <v>307</v>
      </c>
      <c r="E10" s="118">
        <v>23.1</v>
      </c>
      <c r="F10" s="121">
        <v>164</v>
      </c>
      <c r="G10" s="121">
        <v>53</v>
      </c>
      <c r="H10" s="121">
        <v>143</v>
      </c>
      <c r="I10" s="121">
        <v>47</v>
      </c>
      <c r="J10" s="121">
        <v>219</v>
      </c>
      <c r="K10" s="127">
        <v>23.7</v>
      </c>
      <c r="L10" s="121">
        <v>88</v>
      </c>
      <c r="M10" s="127">
        <v>21.8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>
        <v>521</v>
      </c>
      <c r="E11" s="118">
        <v>39.200000000000003</v>
      </c>
      <c r="F11" s="121">
        <v>253</v>
      </c>
      <c r="G11" s="121">
        <v>49</v>
      </c>
      <c r="H11" s="121">
        <v>268</v>
      </c>
      <c r="I11" s="121">
        <v>51</v>
      </c>
      <c r="J11" s="121">
        <v>372</v>
      </c>
      <c r="K11" s="127">
        <v>45</v>
      </c>
      <c r="L11" s="121">
        <v>149</v>
      </c>
      <c r="M11" s="127">
        <v>37.4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 ht="11.4"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P15" s="5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39" s="4" customFormat="1"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P16" s="5"/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1" customFormat="1" ht="12.75" customHeight="1">
      <c r="B17" s="530" t="s">
        <v>719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P17" s="17"/>
      <c r="Q17" s="1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1" customFormat="1" ht="15">
      <c r="B18" s="530" t="s">
        <v>720</v>
      </c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s="4" customFormat="1"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>
      <c r="C20" s="185" t="s">
        <v>221</v>
      </c>
      <c r="D20" s="186" t="s">
        <v>222</v>
      </c>
      <c r="E20" s="187"/>
      <c r="F20" s="187"/>
      <c r="G20" s="187"/>
      <c r="H20" s="187"/>
      <c r="I20" s="187"/>
      <c r="J20" s="187"/>
      <c r="K20" s="187"/>
      <c r="L20" s="187"/>
      <c r="M20" s="187"/>
      <c r="N20" s="300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>
      <c r="C21" s="189" t="s">
        <v>223</v>
      </c>
      <c r="D21" s="190" t="s">
        <v>449</v>
      </c>
      <c r="E21" s="190" t="s">
        <v>224</v>
      </c>
      <c r="F21" s="190" t="s">
        <v>225</v>
      </c>
      <c r="G21" s="190" t="s">
        <v>226</v>
      </c>
      <c r="H21" s="190" t="s">
        <v>227</v>
      </c>
      <c r="I21" s="190" t="s">
        <v>228</v>
      </c>
      <c r="J21" s="190" t="s">
        <v>229</v>
      </c>
      <c r="K21" s="190" t="s">
        <v>266</v>
      </c>
      <c r="L21" s="135" t="s">
        <v>267</v>
      </c>
      <c r="M21" s="191" t="s">
        <v>1207</v>
      </c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9" s="4" customFormat="1" ht="13.8">
      <c r="C22" s="126">
        <v>2018</v>
      </c>
      <c r="D22" s="118">
        <v>96</v>
      </c>
      <c r="E22" s="118">
        <v>111</v>
      </c>
      <c r="F22" s="118">
        <v>32</v>
      </c>
      <c r="G22" s="118">
        <v>2</v>
      </c>
      <c r="H22" s="118">
        <v>1</v>
      </c>
      <c r="I22" s="118">
        <v>6</v>
      </c>
      <c r="J22" s="118">
        <v>2</v>
      </c>
      <c r="K22" s="118">
        <v>3</v>
      </c>
      <c r="L22" s="118">
        <v>8</v>
      </c>
      <c r="M22" s="118">
        <v>63</v>
      </c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9" s="4" customFormat="1" ht="13.8">
      <c r="C23" s="126">
        <v>2019</v>
      </c>
      <c r="D23" s="118">
        <v>28</v>
      </c>
      <c r="E23" s="118">
        <v>66</v>
      </c>
      <c r="F23" s="118">
        <v>14</v>
      </c>
      <c r="G23" s="118">
        <v>4</v>
      </c>
      <c r="H23" s="118">
        <v>3</v>
      </c>
      <c r="I23" s="118">
        <v>4</v>
      </c>
      <c r="J23" s="118">
        <v>7</v>
      </c>
      <c r="K23" s="118">
        <v>10</v>
      </c>
      <c r="L23" s="118">
        <v>7</v>
      </c>
      <c r="M23" s="118">
        <v>75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9" s="4" customFormat="1" ht="13.8">
      <c r="C24" s="126">
        <v>2020</v>
      </c>
      <c r="D24" s="118">
        <v>27</v>
      </c>
      <c r="E24" s="118">
        <v>46</v>
      </c>
      <c r="F24" s="118">
        <v>11</v>
      </c>
      <c r="G24" s="118">
        <v>3</v>
      </c>
      <c r="H24" s="118"/>
      <c r="I24" s="118">
        <v>5</v>
      </c>
      <c r="J24" s="118">
        <v>5</v>
      </c>
      <c r="K24" s="118">
        <v>3</v>
      </c>
      <c r="L24" s="118">
        <v>5</v>
      </c>
      <c r="M24" s="118">
        <v>49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9" s="4" customFormat="1" ht="13.8">
      <c r="C25" s="126">
        <v>2021</v>
      </c>
      <c r="D25" s="118">
        <v>23</v>
      </c>
      <c r="E25" s="118">
        <v>123</v>
      </c>
      <c r="F25" s="118">
        <v>32</v>
      </c>
      <c r="G25" s="118">
        <v>10</v>
      </c>
      <c r="H25" s="118">
        <v>15</v>
      </c>
      <c r="I25" s="118">
        <v>19</v>
      </c>
      <c r="J25" s="118">
        <v>4</v>
      </c>
      <c r="K25" s="118">
        <v>4</v>
      </c>
      <c r="L25" s="118">
        <v>11</v>
      </c>
      <c r="M25" s="118">
        <v>66</v>
      </c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9" s="4" customFormat="1" ht="13.8">
      <c r="C26" s="126">
        <v>2022</v>
      </c>
      <c r="D26" s="118">
        <v>59</v>
      </c>
      <c r="E26" s="118">
        <v>202</v>
      </c>
      <c r="F26" s="118">
        <v>65</v>
      </c>
      <c r="G26" s="118">
        <v>23</v>
      </c>
      <c r="H26" s="118">
        <v>16</v>
      </c>
      <c r="I26" s="118">
        <v>7</v>
      </c>
      <c r="J26" s="118">
        <v>18</v>
      </c>
      <c r="K26" s="118">
        <v>10</v>
      </c>
      <c r="L26" s="118">
        <v>22</v>
      </c>
      <c r="M26" s="118">
        <v>99</v>
      </c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9" s="4" customFormat="1" ht="11.4"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4" customFormat="1" ht="11.4"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4" customFormat="1" ht="11.4"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4" customFormat="1" ht="11.4"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1" customFormat="1" ht="15">
      <c r="A32" s="530" t="s">
        <v>721</v>
      </c>
      <c r="B32" s="530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1:39" s="1" customFormat="1" ht="15">
      <c r="A33" s="530" t="s">
        <v>722</v>
      </c>
      <c r="B33" s="530"/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1:39" s="4" customFormat="1" ht="11.4"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22.8">
      <c r="A35" s="193" t="s">
        <v>437</v>
      </c>
      <c r="B35" s="182" t="s">
        <v>445</v>
      </c>
      <c r="C35" s="182" t="s">
        <v>446</v>
      </c>
      <c r="D35" s="182" t="s">
        <v>447</v>
      </c>
      <c r="E35" s="182" t="s">
        <v>448</v>
      </c>
      <c r="F35" s="182" t="s">
        <v>268</v>
      </c>
      <c r="G35" s="182" t="s">
        <v>269</v>
      </c>
      <c r="H35" s="182" t="s">
        <v>270</v>
      </c>
      <c r="I35" s="182" t="s">
        <v>271</v>
      </c>
      <c r="J35" s="182" t="s">
        <v>272</v>
      </c>
      <c r="K35" s="182" t="s">
        <v>273</v>
      </c>
      <c r="L35" s="182" t="s">
        <v>68</v>
      </c>
      <c r="M35" s="160" t="s">
        <v>69</v>
      </c>
      <c r="N35" s="193" t="s">
        <v>70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2018</v>
      </c>
      <c r="B36" s="118">
        <v>26</v>
      </c>
      <c r="C36" s="118">
        <v>25</v>
      </c>
      <c r="D36" s="118">
        <v>16</v>
      </c>
      <c r="E36" s="118">
        <v>34</v>
      </c>
      <c r="F36" s="118">
        <v>41</v>
      </c>
      <c r="G36" s="118">
        <v>23</v>
      </c>
      <c r="H36" s="118">
        <v>21</v>
      </c>
      <c r="I36" s="118">
        <v>26</v>
      </c>
      <c r="J36" s="118">
        <v>27</v>
      </c>
      <c r="K36" s="118">
        <v>31</v>
      </c>
      <c r="L36" s="118">
        <v>23</v>
      </c>
      <c r="M36" s="118">
        <v>24</v>
      </c>
      <c r="N36" s="118">
        <f>SUM(B36:M36)</f>
        <v>317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2019</v>
      </c>
      <c r="B37" s="142">
        <v>14</v>
      </c>
      <c r="C37" s="142">
        <v>14</v>
      </c>
      <c r="D37" s="142">
        <v>20</v>
      </c>
      <c r="E37" s="142">
        <v>19</v>
      </c>
      <c r="F37" s="142">
        <v>17</v>
      </c>
      <c r="G37" s="142">
        <v>21</v>
      </c>
      <c r="H37" s="142">
        <v>21</v>
      </c>
      <c r="I37" s="142">
        <v>14</v>
      </c>
      <c r="J37" s="142">
        <v>14</v>
      </c>
      <c r="K37" s="142">
        <v>20</v>
      </c>
      <c r="L37" s="142">
        <v>20</v>
      </c>
      <c r="M37" s="142">
        <v>18</v>
      </c>
      <c r="N37" s="142">
        <f>SUM(B37:M37)</f>
        <v>212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2020</v>
      </c>
      <c r="B38" s="142">
        <v>38</v>
      </c>
      <c r="C38" s="142">
        <v>23</v>
      </c>
      <c r="D38" s="142">
        <v>9</v>
      </c>
      <c r="E38" s="142">
        <v>4</v>
      </c>
      <c r="F38" s="142">
        <v>3</v>
      </c>
      <c r="G38" s="142">
        <v>3</v>
      </c>
      <c r="H38" s="142">
        <v>14</v>
      </c>
      <c r="I38" s="142">
        <v>14</v>
      </c>
      <c r="J38" s="142">
        <v>8</v>
      </c>
      <c r="K38" s="142">
        <v>19</v>
      </c>
      <c r="L38" s="142">
        <v>12</v>
      </c>
      <c r="M38" s="142">
        <v>4</v>
      </c>
      <c r="N38" s="142">
        <f>SUM(B38:M38)</f>
        <v>151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 s="4" customFormat="1" ht="13.8">
      <c r="A39" s="126">
        <v>2021</v>
      </c>
      <c r="B39" s="142">
        <v>15</v>
      </c>
      <c r="C39" s="142">
        <v>19</v>
      </c>
      <c r="D39" s="142">
        <v>9</v>
      </c>
      <c r="E39" s="142">
        <v>15</v>
      </c>
      <c r="F39" s="142">
        <v>46</v>
      </c>
      <c r="G39" s="142">
        <v>18</v>
      </c>
      <c r="H39" s="142">
        <v>39</v>
      </c>
      <c r="I39" s="142">
        <v>28</v>
      </c>
      <c r="J39" s="142">
        <v>33</v>
      </c>
      <c r="K39" s="142">
        <v>21</v>
      </c>
      <c r="L39" s="142">
        <v>22</v>
      </c>
      <c r="M39" s="142">
        <v>52</v>
      </c>
      <c r="N39" s="142">
        <f>SUM(B39:M39)</f>
        <v>317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39" s="4" customFormat="1" ht="13.8">
      <c r="A40" s="126">
        <v>2022</v>
      </c>
      <c r="B40" s="142">
        <v>49</v>
      </c>
      <c r="C40" s="142">
        <v>36</v>
      </c>
      <c r="D40" s="142">
        <v>47</v>
      </c>
      <c r="E40" s="142">
        <v>55</v>
      </c>
      <c r="F40" s="142">
        <v>55</v>
      </c>
      <c r="G40" s="142">
        <v>38</v>
      </c>
      <c r="H40" s="142">
        <v>38</v>
      </c>
      <c r="I40" s="142">
        <v>41</v>
      </c>
      <c r="J40" s="142">
        <v>43</v>
      </c>
      <c r="K40" s="142">
        <v>33</v>
      </c>
      <c r="L40" s="142">
        <v>39</v>
      </c>
      <c r="M40" s="142">
        <v>31</v>
      </c>
      <c r="N40" s="142">
        <f>SUM(B40:M40)</f>
        <v>505</v>
      </c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</sheetData>
  <mergeCells count="9">
    <mergeCell ref="B17:N17"/>
    <mergeCell ref="B18:N18"/>
    <mergeCell ref="A32:N32"/>
    <mergeCell ref="A33:N33"/>
    <mergeCell ref="B2:N2"/>
    <mergeCell ref="B3:N3"/>
    <mergeCell ref="C5:C6"/>
    <mergeCell ref="D5:D6"/>
    <mergeCell ref="E5:E6"/>
  </mergeCells>
  <phoneticPr fontId="0" type="noConversion"/>
  <pageMargins left="1.04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.44140625" style="30" customWidth="1"/>
    <col min="3" max="3" width="6.33203125" style="30" customWidth="1"/>
    <col min="4" max="4" width="5.5546875" style="30" customWidth="1"/>
    <col min="5" max="5" width="6.33203125" style="30" customWidth="1"/>
    <col min="6" max="6" width="5.5546875" style="30" customWidth="1"/>
    <col min="7" max="7" width="6.33203125" style="30" customWidth="1"/>
    <col min="8" max="8" width="5.5546875" style="30" customWidth="1"/>
    <col min="9" max="9" width="6.33203125" style="30" customWidth="1"/>
    <col min="10" max="10" width="5.5546875" style="30" customWidth="1"/>
    <col min="11" max="11" width="6.33203125" style="30" customWidth="1"/>
    <col min="12" max="12" width="5.5546875" style="30" customWidth="1"/>
    <col min="13" max="16384" width="9.109375" style="30"/>
  </cols>
  <sheetData>
    <row r="1" spans="1:13" s="23" customFormat="1" ht="15">
      <c r="A1" s="566" t="s">
        <v>723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325"/>
    </row>
    <row r="2" spans="1:13" s="23" customFormat="1" ht="31.5" customHeight="1">
      <c r="A2" s="535" t="s">
        <v>724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362"/>
    </row>
    <row r="4" spans="1:13" ht="15.75" customHeight="1">
      <c r="A4" s="536" t="s">
        <v>71</v>
      </c>
      <c r="B4" s="536"/>
      <c r="C4" s="680">
        <v>2018</v>
      </c>
      <c r="D4" s="680"/>
      <c r="E4" s="680">
        <v>2019</v>
      </c>
      <c r="F4" s="680"/>
      <c r="G4" s="680">
        <v>2020</v>
      </c>
      <c r="H4" s="680"/>
      <c r="I4" s="680">
        <v>2021</v>
      </c>
      <c r="J4" s="680"/>
      <c r="K4" s="680">
        <v>2022</v>
      </c>
      <c r="L4" s="680"/>
    </row>
    <row r="5" spans="1:13" s="213" customFormat="1" ht="40.5" customHeight="1">
      <c r="A5" s="538"/>
      <c r="B5" s="538"/>
      <c r="C5" s="233" t="s">
        <v>72</v>
      </c>
      <c r="D5" s="198" t="s">
        <v>444</v>
      </c>
      <c r="E5" s="233" t="s">
        <v>72</v>
      </c>
      <c r="F5" s="198" t="s">
        <v>444</v>
      </c>
      <c r="G5" s="233" t="s">
        <v>72</v>
      </c>
      <c r="H5" s="198" t="s">
        <v>444</v>
      </c>
      <c r="I5" s="233" t="s">
        <v>72</v>
      </c>
      <c r="J5" s="198" t="s">
        <v>444</v>
      </c>
      <c r="K5" s="233" t="s">
        <v>72</v>
      </c>
      <c r="L5" s="198" t="s">
        <v>444</v>
      </c>
    </row>
    <row r="6" spans="1:13" s="137" customFormat="1" ht="52.5" customHeight="1">
      <c r="A6" s="541" t="s">
        <v>73</v>
      </c>
      <c r="B6" s="541"/>
      <c r="C6" s="142">
        <v>76</v>
      </c>
      <c r="D6" s="143">
        <v>23.5</v>
      </c>
      <c r="E6" s="142">
        <v>40</v>
      </c>
      <c r="F6" s="143">
        <v>18.3</v>
      </c>
      <c r="G6" s="142">
        <v>38</v>
      </c>
      <c r="H6" s="143">
        <v>24.7</v>
      </c>
      <c r="I6" s="142">
        <v>65</v>
      </c>
      <c r="J6" s="143">
        <v>21.2</v>
      </c>
      <c r="K6" s="142">
        <v>124</v>
      </c>
      <c r="L6" s="143">
        <v>23.8</v>
      </c>
    </row>
    <row r="7" spans="1:13" s="137" customFormat="1" ht="12.75" customHeight="1">
      <c r="A7" s="540" t="s">
        <v>1019</v>
      </c>
      <c r="B7" s="540"/>
      <c r="C7" s="48">
        <v>153</v>
      </c>
      <c r="D7" s="54">
        <v>47.2</v>
      </c>
      <c r="E7" s="48">
        <v>63</v>
      </c>
      <c r="F7" s="54">
        <v>28.9</v>
      </c>
      <c r="G7" s="48">
        <v>45</v>
      </c>
      <c r="H7" s="54">
        <v>29.2</v>
      </c>
      <c r="I7" s="48">
        <v>103</v>
      </c>
      <c r="J7" s="54">
        <v>33.5</v>
      </c>
      <c r="K7" s="48">
        <v>186</v>
      </c>
      <c r="L7" s="54">
        <v>35.700000000000003</v>
      </c>
    </row>
    <row r="8" spans="1:13" s="55" customFormat="1" ht="26.25" customHeight="1">
      <c r="A8" s="541" t="s">
        <v>75</v>
      </c>
      <c r="B8" s="541"/>
      <c r="C8" s="145">
        <v>12</v>
      </c>
      <c r="D8" s="146">
        <v>3.7</v>
      </c>
      <c r="E8" s="145">
        <v>12</v>
      </c>
      <c r="F8" s="146">
        <v>5.5</v>
      </c>
      <c r="G8" s="145">
        <v>4</v>
      </c>
      <c r="H8" s="146">
        <v>2.6</v>
      </c>
      <c r="I8" s="145">
        <v>21</v>
      </c>
      <c r="J8" s="146">
        <v>6.8</v>
      </c>
      <c r="K8" s="145">
        <v>47</v>
      </c>
      <c r="L8" s="146">
        <v>9</v>
      </c>
    </row>
    <row r="9" spans="1:13" s="55" customFormat="1">
      <c r="A9" s="540" t="s">
        <v>76</v>
      </c>
      <c r="B9" s="540"/>
      <c r="C9" s="57"/>
      <c r="D9" s="58"/>
      <c r="E9" s="57"/>
      <c r="F9" s="58"/>
      <c r="G9" s="57"/>
      <c r="H9" s="58"/>
      <c r="I9" s="57"/>
      <c r="J9" s="58"/>
      <c r="K9" s="57">
        <v>1</v>
      </c>
      <c r="L9" s="58">
        <v>0.2</v>
      </c>
    </row>
    <row r="10" spans="1:13" s="55" customFormat="1">
      <c r="A10" s="543" t="s">
        <v>338</v>
      </c>
      <c r="B10" s="543"/>
      <c r="C10" s="145"/>
      <c r="D10" s="146"/>
      <c r="E10" s="145"/>
      <c r="F10" s="146"/>
      <c r="G10" s="145"/>
      <c r="H10" s="146"/>
      <c r="I10" s="145">
        <v>28</v>
      </c>
      <c r="J10" s="146">
        <v>9.1</v>
      </c>
      <c r="K10" s="145">
        <v>2</v>
      </c>
      <c r="L10" s="146">
        <v>0.4</v>
      </c>
    </row>
    <row r="11" spans="1:13" s="55" customFormat="1" ht="24" customHeight="1">
      <c r="A11" s="540" t="s">
        <v>77</v>
      </c>
      <c r="B11" s="540"/>
      <c r="C11" s="57">
        <v>13</v>
      </c>
      <c r="D11" s="58">
        <v>4</v>
      </c>
      <c r="E11" s="57">
        <v>20</v>
      </c>
      <c r="F11" s="58">
        <v>9.1999999999999993</v>
      </c>
      <c r="G11" s="57">
        <v>11</v>
      </c>
      <c r="H11" s="58">
        <v>7.1</v>
      </c>
      <c r="I11" s="57">
        <v>8</v>
      </c>
      <c r="J11" s="58">
        <v>9.1</v>
      </c>
      <c r="K11" s="57">
        <v>11</v>
      </c>
      <c r="L11" s="58">
        <v>2.1</v>
      </c>
    </row>
    <row r="12" spans="1:13" s="55" customFormat="1" ht="24" customHeight="1">
      <c r="A12" s="541" t="s">
        <v>78</v>
      </c>
      <c r="B12" s="541"/>
      <c r="C12" s="145">
        <v>69</v>
      </c>
      <c r="D12" s="146">
        <v>21.3</v>
      </c>
      <c r="E12" s="145">
        <v>78</v>
      </c>
      <c r="F12" s="146">
        <v>35.799999999999997</v>
      </c>
      <c r="G12" s="145">
        <v>50</v>
      </c>
      <c r="H12" s="146">
        <v>32.5</v>
      </c>
      <c r="I12" s="145">
        <v>61</v>
      </c>
      <c r="J12" s="146">
        <v>19.899999999999999</v>
      </c>
      <c r="K12" s="145">
        <v>101</v>
      </c>
      <c r="L12" s="146">
        <v>19.399999999999999</v>
      </c>
    </row>
    <row r="13" spans="1:13" s="55" customFormat="1" ht="24" customHeight="1">
      <c r="A13" s="540" t="s">
        <v>79</v>
      </c>
      <c r="B13" s="540"/>
      <c r="C13" s="57">
        <v>60</v>
      </c>
      <c r="D13" s="58"/>
      <c r="E13" s="57">
        <v>65</v>
      </c>
      <c r="F13" s="58"/>
      <c r="G13" s="57">
        <v>45</v>
      </c>
      <c r="H13" s="58"/>
      <c r="I13" s="57">
        <v>60</v>
      </c>
      <c r="J13" s="58"/>
      <c r="K13" s="57">
        <v>84</v>
      </c>
      <c r="L13" s="58"/>
    </row>
    <row r="14" spans="1:13" s="55" customFormat="1" ht="24" customHeight="1">
      <c r="A14" s="541" t="s">
        <v>80</v>
      </c>
      <c r="B14" s="541"/>
      <c r="C14" s="145"/>
      <c r="D14" s="146"/>
      <c r="E14" s="145"/>
      <c r="F14" s="146"/>
      <c r="G14" s="145">
        <v>1</v>
      </c>
      <c r="H14" s="146"/>
      <c r="I14" s="145"/>
      <c r="J14" s="146"/>
      <c r="K14" s="145">
        <v>5</v>
      </c>
      <c r="L14" s="146"/>
    </row>
    <row r="15" spans="1:13" s="55" customFormat="1" ht="24" customHeight="1">
      <c r="A15" s="542" t="s">
        <v>1017</v>
      </c>
      <c r="B15" s="542"/>
      <c r="C15" s="57">
        <v>5</v>
      </c>
      <c r="D15" s="58"/>
      <c r="E15" s="57">
        <v>10</v>
      </c>
      <c r="F15" s="58"/>
      <c r="G15" s="57">
        <v>4</v>
      </c>
      <c r="H15" s="58"/>
      <c r="I15" s="57">
        <v>1</v>
      </c>
      <c r="J15" s="58"/>
      <c r="K15" s="57">
        <v>8</v>
      </c>
      <c r="L15" s="58"/>
    </row>
    <row r="16" spans="1:13">
      <c r="A16" s="541" t="s">
        <v>501</v>
      </c>
      <c r="B16" s="541"/>
      <c r="C16" s="145">
        <v>1</v>
      </c>
      <c r="D16" s="146">
        <v>0.3</v>
      </c>
      <c r="E16" s="145">
        <v>5</v>
      </c>
      <c r="F16" s="146">
        <v>2.2999999999999998</v>
      </c>
      <c r="G16" s="145">
        <v>6</v>
      </c>
      <c r="H16" s="146">
        <v>3.9</v>
      </c>
      <c r="I16" s="145">
        <v>21</v>
      </c>
      <c r="J16" s="146">
        <v>6.8</v>
      </c>
      <c r="K16" s="145">
        <v>49</v>
      </c>
      <c r="L16" s="146">
        <v>9.4</v>
      </c>
    </row>
    <row r="17" spans="1:12" ht="13.5" customHeight="1"/>
    <row r="18" spans="1:12" s="23" customFormat="1" ht="15">
      <c r="A18" s="566" t="s">
        <v>725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</row>
    <row r="19" spans="1:12" s="23" customFormat="1" ht="15">
      <c r="A19" s="566" t="s">
        <v>726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1" spans="1:12">
      <c r="A21" s="567" t="s">
        <v>81</v>
      </c>
      <c r="B21" s="567"/>
      <c r="C21" s="707">
        <v>2018</v>
      </c>
      <c r="D21" s="707"/>
      <c r="E21" s="711">
        <v>2019</v>
      </c>
      <c r="F21" s="711"/>
      <c r="G21" s="707">
        <v>2020</v>
      </c>
      <c r="H21" s="707"/>
      <c r="I21" s="711">
        <v>2021</v>
      </c>
      <c r="J21" s="711"/>
      <c r="K21" s="707">
        <v>2022</v>
      </c>
      <c r="L21" s="707"/>
    </row>
    <row r="22" spans="1:12" ht="99" customHeight="1">
      <c r="A22" s="569"/>
      <c r="B22" s="569"/>
      <c r="C22" s="293" t="s">
        <v>544</v>
      </c>
      <c r="D22" s="294" t="s">
        <v>220</v>
      </c>
      <c r="E22" s="293" t="s">
        <v>544</v>
      </c>
      <c r="F22" s="294" t="s">
        <v>220</v>
      </c>
      <c r="G22" s="293" t="s">
        <v>544</v>
      </c>
      <c r="H22" s="294" t="s">
        <v>220</v>
      </c>
      <c r="I22" s="293" t="s">
        <v>544</v>
      </c>
      <c r="J22" s="294" t="s">
        <v>220</v>
      </c>
      <c r="K22" s="293" t="s">
        <v>544</v>
      </c>
      <c r="L22" s="294" t="s">
        <v>220</v>
      </c>
    </row>
    <row r="23" spans="1:12" s="137" customFormat="1" ht="11.4">
      <c r="A23" s="548" t="s">
        <v>741</v>
      </c>
      <c r="B23" s="548"/>
      <c r="C23" s="150">
        <v>108</v>
      </c>
      <c r="D23" s="144">
        <v>25.1</v>
      </c>
      <c r="E23" s="150">
        <v>56</v>
      </c>
      <c r="F23" s="144">
        <v>13</v>
      </c>
      <c r="G23" s="150">
        <v>51</v>
      </c>
      <c r="H23" s="144">
        <v>11.6</v>
      </c>
      <c r="I23" s="150">
        <v>128</v>
      </c>
      <c r="J23" s="144">
        <v>29.7</v>
      </c>
      <c r="K23" s="150">
        <v>202</v>
      </c>
      <c r="L23" s="144">
        <v>46.1</v>
      </c>
    </row>
    <row r="24" spans="1:12" s="137" customFormat="1" ht="11.4">
      <c r="A24" s="547" t="s">
        <v>742</v>
      </c>
      <c r="B24" s="547"/>
      <c r="C24" s="52">
        <v>18</v>
      </c>
      <c r="D24" s="315">
        <v>29.7</v>
      </c>
      <c r="E24" s="52">
        <v>6</v>
      </c>
      <c r="F24" s="315">
        <v>9.9</v>
      </c>
      <c r="G24" s="52">
        <v>15</v>
      </c>
      <c r="H24" s="315">
        <v>25.7</v>
      </c>
      <c r="I24" s="52">
        <v>4</v>
      </c>
      <c r="J24" s="315">
        <v>6.6</v>
      </c>
      <c r="K24" s="52">
        <v>52</v>
      </c>
      <c r="L24" s="315">
        <v>89.5</v>
      </c>
    </row>
    <row r="25" spans="1:12" s="137" customFormat="1" ht="11.4">
      <c r="A25" s="550" t="s">
        <v>743</v>
      </c>
      <c r="B25" s="550"/>
      <c r="C25" s="150">
        <v>32</v>
      </c>
      <c r="D25" s="144">
        <v>20.2</v>
      </c>
      <c r="E25" s="150">
        <v>26</v>
      </c>
      <c r="F25" s="144">
        <v>16.399999999999999</v>
      </c>
      <c r="G25" s="150">
        <v>18</v>
      </c>
      <c r="H25" s="144">
        <v>10.6</v>
      </c>
      <c r="I25" s="150">
        <v>47</v>
      </c>
      <c r="J25" s="144">
        <v>29.6</v>
      </c>
      <c r="K25" s="150">
        <v>96</v>
      </c>
      <c r="L25" s="144">
        <v>54.3</v>
      </c>
    </row>
    <row r="26" spans="1:12" s="137" customFormat="1" ht="11.4">
      <c r="A26" s="549" t="s">
        <v>744</v>
      </c>
      <c r="B26" s="549"/>
      <c r="C26" s="52"/>
      <c r="D26" s="315"/>
      <c r="E26" s="52"/>
      <c r="F26" s="315"/>
      <c r="G26" s="52"/>
      <c r="H26" s="317"/>
      <c r="I26" s="52">
        <v>1</v>
      </c>
      <c r="J26" s="315">
        <v>10.7</v>
      </c>
      <c r="K26" s="52">
        <v>2</v>
      </c>
      <c r="L26" s="315">
        <v>23.5</v>
      </c>
    </row>
    <row r="27" spans="1:12" s="137" customFormat="1" ht="11.4">
      <c r="A27" s="550" t="s">
        <v>745</v>
      </c>
      <c r="B27" s="550"/>
      <c r="C27" s="150">
        <v>57</v>
      </c>
      <c r="D27" s="144">
        <v>73.5</v>
      </c>
      <c r="E27" s="150">
        <v>40</v>
      </c>
      <c r="F27" s="144">
        <v>51.5</v>
      </c>
      <c r="G27" s="150">
        <v>16</v>
      </c>
      <c r="H27" s="144">
        <v>21.4</v>
      </c>
      <c r="I27" s="150">
        <v>13</v>
      </c>
      <c r="J27" s="144">
        <v>16.8</v>
      </c>
      <c r="K27" s="150">
        <v>18</v>
      </c>
      <c r="L27" s="144">
        <v>24.1</v>
      </c>
    </row>
    <row r="28" spans="1:12" s="137" customFormat="1" ht="11.4">
      <c r="A28" s="549" t="s">
        <v>746</v>
      </c>
      <c r="B28" s="549"/>
      <c r="C28" s="52">
        <v>3</v>
      </c>
      <c r="D28" s="315">
        <v>10.3</v>
      </c>
      <c r="E28" s="52">
        <v>3</v>
      </c>
      <c r="F28" s="315">
        <v>10.3</v>
      </c>
      <c r="G28" s="52"/>
      <c r="H28" s="315"/>
      <c r="I28" s="52">
        <v>3</v>
      </c>
      <c r="J28" s="315">
        <v>10.3</v>
      </c>
      <c r="K28" s="52">
        <v>4</v>
      </c>
      <c r="L28" s="315">
        <v>14.4</v>
      </c>
    </row>
    <row r="29" spans="1:12" s="137" customFormat="1" ht="11.4">
      <c r="A29" s="550" t="s">
        <v>747</v>
      </c>
      <c r="B29" s="550"/>
      <c r="C29" s="150">
        <v>11</v>
      </c>
      <c r="D29" s="144">
        <v>35.9</v>
      </c>
      <c r="E29" s="150">
        <v>1</v>
      </c>
      <c r="F29" s="144">
        <v>3.3</v>
      </c>
      <c r="G29" s="150">
        <v>3</v>
      </c>
      <c r="H29" s="144">
        <v>10</v>
      </c>
      <c r="I29" s="150">
        <v>10</v>
      </c>
      <c r="J29" s="144">
        <v>32.6</v>
      </c>
      <c r="K29" s="150">
        <v>7</v>
      </c>
      <c r="L29" s="144">
        <v>23.6</v>
      </c>
    </row>
    <row r="30" spans="1:12" s="137" customFormat="1" ht="11.4">
      <c r="A30" s="549" t="s">
        <v>748</v>
      </c>
      <c r="B30" s="549"/>
      <c r="C30" s="52">
        <v>1</v>
      </c>
      <c r="D30" s="315">
        <v>4.8</v>
      </c>
      <c r="E30" s="52">
        <v>1</v>
      </c>
      <c r="F30" s="315">
        <v>4.8</v>
      </c>
      <c r="G30" s="52"/>
      <c r="H30" s="315"/>
      <c r="I30" s="52">
        <v>4</v>
      </c>
      <c r="J30" s="315">
        <v>19.399999999999999</v>
      </c>
      <c r="K30" s="52">
        <v>4</v>
      </c>
      <c r="L30" s="315">
        <v>19.8</v>
      </c>
    </row>
    <row r="31" spans="1:12" s="137" customFormat="1" ht="11.4">
      <c r="A31" s="550" t="s">
        <v>749</v>
      </c>
      <c r="B31" s="550"/>
      <c r="C31" s="150">
        <v>9</v>
      </c>
      <c r="D31" s="144">
        <v>15.1</v>
      </c>
      <c r="E31" s="150">
        <v>5</v>
      </c>
      <c r="F31" s="144">
        <v>8.4</v>
      </c>
      <c r="G31" s="150">
        <v>4</v>
      </c>
      <c r="H31" s="144">
        <v>6.8</v>
      </c>
      <c r="I31" s="150">
        <v>2</v>
      </c>
      <c r="J31" s="144">
        <v>3.3</v>
      </c>
      <c r="K31" s="150">
        <v>11</v>
      </c>
      <c r="L31" s="144">
        <v>18.7</v>
      </c>
    </row>
    <row r="32" spans="1:12" s="137" customFormat="1" ht="11.4">
      <c r="A32" s="549" t="s">
        <v>750</v>
      </c>
      <c r="B32" s="549"/>
      <c r="C32" s="52">
        <v>5</v>
      </c>
      <c r="D32" s="315">
        <v>19.8</v>
      </c>
      <c r="E32" s="52">
        <v>2</v>
      </c>
      <c r="F32" s="315">
        <v>7.9</v>
      </c>
      <c r="G32" s="52">
        <v>2</v>
      </c>
      <c r="H32" s="315">
        <v>8.1</v>
      </c>
      <c r="I32" s="52">
        <v>1</v>
      </c>
      <c r="J32" s="315">
        <v>4</v>
      </c>
      <c r="K32" s="52">
        <v>1</v>
      </c>
      <c r="L32" s="315">
        <v>4.2</v>
      </c>
    </row>
    <row r="33" spans="1:12" s="137" customFormat="1" ht="11.4">
      <c r="A33" s="550" t="s">
        <v>751</v>
      </c>
      <c r="B33" s="550"/>
      <c r="C33" s="150">
        <v>45</v>
      </c>
      <c r="D33" s="144">
        <v>52.5</v>
      </c>
      <c r="E33" s="150">
        <v>32</v>
      </c>
      <c r="F33" s="144">
        <v>37.299999999999997</v>
      </c>
      <c r="G33" s="150">
        <v>16</v>
      </c>
      <c r="H33" s="144">
        <v>18.600000000000001</v>
      </c>
      <c r="I33" s="150">
        <v>51</v>
      </c>
      <c r="J33" s="144">
        <v>59.5</v>
      </c>
      <c r="K33" s="150">
        <v>69</v>
      </c>
      <c r="L33" s="144">
        <v>80.5</v>
      </c>
    </row>
    <row r="34" spans="1:12" s="137" customFormat="1" ht="11.4">
      <c r="A34" s="549" t="s">
        <v>752</v>
      </c>
      <c r="B34" s="549"/>
      <c r="C34" s="52">
        <v>6</v>
      </c>
      <c r="D34" s="315">
        <v>18</v>
      </c>
      <c r="E34" s="52">
        <v>6</v>
      </c>
      <c r="F34" s="315">
        <v>18</v>
      </c>
      <c r="G34" s="52">
        <v>1</v>
      </c>
      <c r="H34" s="315">
        <v>3</v>
      </c>
      <c r="I34" s="52">
        <v>4</v>
      </c>
      <c r="J34" s="315">
        <v>12</v>
      </c>
      <c r="K34" s="52">
        <v>12</v>
      </c>
      <c r="L34" s="315">
        <v>35.799999999999997</v>
      </c>
    </row>
    <row r="35" spans="1:12" s="137" customFormat="1" ht="11.4">
      <c r="A35" s="550" t="s">
        <v>753</v>
      </c>
      <c r="B35" s="550"/>
      <c r="C35" s="150">
        <v>16</v>
      </c>
      <c r="D35" s="144">
        <v>48.1</v>
      </c>
      <c r="E35" s="150">
        <v>14</v>
      </c>
      <c r="F35" s="144">
        <v>42.1</v>
      </c>
      <c r="G35" s="150">
        <v>16</v>
      </c>
      <c r="H35" s="350">
        <v>48.4</v>
      </c>
      <c r="I35" s="150">
        <v>8</v>
      </c>
      <c r="J35" s="144">
        <v>24.1</v>
      </c>
      <c r="K35" s="150">
        <v>7</v>
      </c>
      <c r="L35" s="144">
        <v>22.4</v>
      </c>
    </row>
    <row r="36" spans="1:12" s="137" customFormat="1" ht="11.4">
      <c r="A36" s="549" t="s">
        <v>754</v>
      </c>
      <c r="B36" s="549"/>
      <c r="C36" s="52">
        <v>7</v>
      </c>
      <c r="D36" s="315">
        <v>4.5999999999999996</v>
      </c>
      <c r="E36" s="52">
        <v>20</v>
      </c>
      <c r="F36" s="315">
        <v>13.2</v>
      </c>
      <c r="G36" s="52">
        <v>10</v>
      </c>
      <c r="H36" s="315">
        <v>6.5</v>
      </c>
      <c r="I36" s="52">
        <v>24</v>
      </c>
      <c r="J36" s="315">
        <v>15.9</v>
      </c>
      <c r="K36" s="52">
        <v>14</v>
      </c>
      <c r="L36" s="315">
        <v>8.9</v>
      </c>
    </row>
    <row r="37" spans="1:12" s="137" customFormat="1" ht="11.4">
      <c r="A37" s="550" t="s">
        <v>755</v>
      </c>
      <c r="B37" s="550"/>
      <c r="C37" s="150">
        <v>5</v>
      </c>
      <c r="D37" s="144">
        <v>17.399999999999999</v>
      </c>
      <c r="E37" s="150"/>
      <c r="F37" s="144"/>
      <c r="G37" s="150"/>
      <c r="H37" s="144"/>
      <c r="I37" s="150">
        <v>2</v>
      </c>
      <c r="J37" s="144">
        <v>7</v>
      </c>
      <c r="K37" s="150"/>
      <c r="L37" s="144"/>
    </row>
    <row r="38" spans="1:12" s="137" customFormat="1" ht="11.4">
      <c r="A38" s="549" t="s">
        <v>756</v>
      </c>
      <c r="B38" s="549"/>
      <c r="C38" s="52">
        <v>1</v>
      </c>
      <c r="D38" s="315">
        <v>2.1</v>
      </c>
      <c r="E38" s="52">
        <v>5</v>
      </c>
      <c r="F38" s="315">
        <v>10.7</v>
      </c>
      <c r="G38" s="52">
        <v>2</v>
      </c>
      <c r="H38" s="315">
        <v>4.3</v>
      </c>
      <c r="I38" s="52">
        <v>5</v>
      </c>
      <c r="J38" s="315">
        <v>10.7</v>
      </c>
      <c r="K38" s="52">
        <v>18</v>
      </c>
      <c r="L38" s="315">
        <v>39.6</v>
      </c>
    </row>
    <row r="39" spans="1:12" s="137" customFormat="1" ht="11.4">
      <c r="A39" s="677" t="s">
        <v>757</v>
      </c>
      <c r="B39" s="677"/>
      <c r="C39" s="171"/>
      <c r="D39" s="172"/>
      <c r="E39" s="171">
        <v>1</v>
      </c>
      <c r="F39" s="172">
        <v>2.8</v>
      </c>
      <c r="G39" s="171"/>
      <c r="H39" s="172"/>
      <c r="I39" s="171"/>
      <c r="J39" s="172"/>
      <c r="K39" s="171">
        <v>4</v>
      </c>
      <c r="L39" s="172">
        <v>11.7</v>
      </c>
    </row>
    <row r="40" spans="1:12" s="137" customFormat="1" ht="11.4">
      <c r="A40" s="548" t="s">
        <v>442</v>
      </c>
      <c r="B40" s="548"/>
      <c r="C40" s="150">
        <f>SUM(C23:C39)</f>
        <v>324</v>
      </c>
      <c r="D40" s="296">
        <v>24.6</v>
      </c>
      <c r="E40" s="150">
        <f>SUM(E23:E39)</f>
        <v>218</v>
      </c>
      <c r="F40" s="296">
        <v>16.5</v>
      </c>
      <c r="G40" s="150">
        <f>SUM(G23:G39)</f>
        <v>154</v>
      </c>
      <c r="H40" s="296">
        <v>11.6</v>
      </c>
      <c r="I40" s="150">
        <f>SUM(I23:I39)</f>
        <v>307</v>
      </c>
      <c r="J40" s="296">
        <v>23.1</v>
      </c>
      <c r="K40" s="150">
        <f>SUM(K23:K39)</f>
        <v>521</v>
      </c>
      <c r="L40" s="296">
        <v>39.200000000000003</v>
      </c>
    </row>
  </sheetData>
  <mergeCells count="45">
    <mergeCell ref="A1:L1"/>
    <mergeCell ref="A2:L2"/>
    <mergeCell ref="A18:L18"/>
    <mergeCell ref="A19:L19"/>
    <mergeCell ref="K21:L21"/>
    <mergeCell ref="C21:D21"/>
    <mergeCell ref="E21:F21"/>
    <mergeCell ref="G21:H21"/>
    <mergeCell ref="I21:J21"/>
    <mergeCell ref="A21:B22"/>
    <mergeCell ref="K4:L4"/>
    <mergeCell ref="A8:B8"/>
    <mergeCell ref="A6:B6"/>
    <mergeCell ref="A7:B7"/>
    <mergeCell ref="I4:J4"/>
    <mergeCell ref="A4:B5"/>
    <mergeCell ref="C4:D4"/>
    <mergeCell ref="E4:F4"/>
    <mergeCell ref="G4:H4"/>
    <mergeCell ref="A14:B14"/>
    <mergeCell ref="A9:B9"/>
    <mergeCell ref="A11:B11"/>
    <mergeCell ref="A12:B12"/>
    <mergeCell ref="A13:B13"/>
    <mergeCell ref="A40:B40"/>
    <mergeCell ref="A35:B35"/>
    <mergeCell ref="A36:B36"/>
    <mergeCell ref="A37:B37"/>
    <mergeCell ref="A23:B23"/>
    <mergeCell ref="A34:B34"/>
    <mergeCell ref="A30:B30"/>
    <mergeCell ref="A31:B31"/>
    <mergeCell ref="A27:B27"/>
    <mergeCell ref="A28:B28"/>
    <mergeCell ref="A29:B29"/>
    <mergeCell ref="A15:B15"/>
    <mergeCell ref="A10:B10"/>
    <mergeCell ref="A38:B38"/>
    <mergeCell ref="A39:B39"/>
    <mergeCell ref="A16:B16"/>
    <mergeCell ref="A32:B32"/>
    <mergeCell ref="A33:B33"/>
    <mergeCell ref="A26:B26"/>
    <mergeCell ref="A24:B24"/>
    <mergeCell ref="A25:B25"/>
  </mergeCells>
  <phoneticPr fontId="0" type="noConversion"/>
  <pageMargins left="1.19" right="0.38" top="0.49" bottom="0.5" header="0.35" footer="0.28000000000000003"/>
  <pageSetup paperSize="9" orientation="portrait" r:id="rId1"/>
  <headerFooter alignWithMargins="0">
    <oddFooter>&amp;A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A6" sqref="A6:I6"/>
    </sheetView>
  </sheetViews>
  <sheetFormatPr defaultColWidth="9.109375" defaultRowHeight="11.4"/>
  <cols>
    <col min="1" max="1" width="4.44140625" style="137" customWidth="1"/>
    <col min="2" max="2" width="29" style="137" bestFit="1" customWidth="1"/>
    <col min="3" max="7" width="7.77734375" style="137" customWidth="1"/>
    <col min="8" max="8" width="5.5546875" style="137" customWidth="1"/>
    <col min="9" max="16384" width="9.109375" style="137"/>
  </cols>
  <sheetData>
    <row r="2" spans="1:13" s="23" customFormat="1" ht="15">
      <c r="A2" s="566" t="s">
        <v>727</v>
      </c>
      <c r="B2" s="566"/>
      <c r="C2" s="566"/>
      <c r="D2" s="566"/>
      <c r="E2" s="566"/>
      <c r="F2" s="566"/>
      <c r="G2" s="566"/>
      <c r="H2" s="566"/>
      <c r="I2" s="325"/>
      <c r="J2" s="325"/>
      <c r="K2" s="325"/>
      <c r="L2" s="325"/>
      <c r="M2" s="325"/>
    </row>
    <row r="3" spans="1:13" s="23" customFormat="1" ht="15">
      <c r="A3" s="566" t="s">
        <v>728</v>
      </c>
      <c r="B3" s="566"/>
      <c r="C3" s="566"/>
      <c r="D3" s="566"/>
      <c r="E3" s="566"/>
      <c r="F3" s="566"/>
      <c r="G3" s="566"/>
      <c r="H3" s="566"/>
      <c r="I3" s="325"/>
      <c r="J3" s="325"/>
      <c r="K3" s="325"/>
      <c r="L3" s="325"/>
      <c r="M3" s="325"/>
    </row>
    <row r="5" spans="1:13" s="55" customFormat="1" ht="30" customHeight="1">
      <c r="B5" s="214" t="s">
        <v>97</v>
      </c>
      <c r="C5" s="182">
        <v>2018</v>
      </c>
      <c r="D5" s="182">
        <v>2019</v>
      </c>
      <c r="E5" s="182">
        <v>2020</v>
      </c>
      <c r="F5" s="182">
        <v>2021</v>
      </c>
      <c r="G5" s="182">
        <v>2022</v>
      </c>
    </row>
    <row r="6" spans="1:13" s="55" customFormat="1" ht="13.2">
      <c r="B6" s="30" t="s">
        <v>122</v>
      </c>
      <c r="C6" s="48">
        <v>232</v>
      </c>
      <c r="D6" s="340">
        <v>88</v>
      </c>
      <c r="E6" s="340">
        <v>68</v>
      </c>
      <c r="F6" s="48">
        <v>123</v>
      </c>
      <c r="G6" s="48">
        <v>194</v>
      </c>
    </row>
    <row r="7" spans="1:13" s="55" customFormat="1" ht="13.2">
      <c r="B7" s="490" t="s">
        <v>1562</v>
      </c>
      <c r="C7" s="145">
        <v>4</v>
      </c>
      <c r="D7" s="145"/>
      <c r="E7" s="321">
        <v>1</v>
      </c>
      <c r="F7" s="145"/>
      <c r="G7" s="145"/>
    </row>
    <row r="8" spans="1:13" s="55" customFormat="1" ht="13.2">
      <c r="B8" s="490" t="s">
        <v>1563</v>
      </c>
      <c r="C8" s="145"/>
      <c r="D8" s="145"/>
      <c r="E8" s="321"/>
      <c r="F8" s="145">
        <v>1</v>
      </c>
      <c r="G8" s="145">
        <v>1</v>
      </c>
    </row>
    <row r="9" spans="1:13" s="55" customFormat="1" ht="13.2">
      <c r="B9" s="491" t="s">
        <v>1003</v>
      </c>
      <c r="C9" s="57">
        <v>1</v>
      </c>
      <c r="D9" s="57"/>
      <c r="E9" s="22"/>
      <c r="F9" s="57">
        <v>1</v>
      </c>
      <c r="G9" s="57"/>
    </row>
    <row r="10" spans="1:13" s="55" customFormat="1" ht="13.2">
      <c r="B10" s="322" t="s">
        <v>729</v>
      </c>
      <c r="C10" s="142">
        <v>4</v>
      </c>
      <c r="D10" s="71">
        <v>12</v>
      </c>
      <c r="E10" s="71">
        <v>3</v>
      </c>
      <c r="F10" s="142">
        <v>28</v>
      </c>
      <c r="G10" s="142">
        <v>58</v>
      </c>
    </row>
    <row r="11" spans="1:13" ht="13.2">
      <c r="B11" s="375" t="s">
        <v>1564</v>
      </c>
      <c r="C11" s="48"/>
      <c r="D11" s="48"/>
      <c r="E11" s="340"/>
      <c r="F11" s="48">
        <v>1</v>
      </c>
      <c r="G11" s="48">
        <v>4</v>
      </c>
    </row>
    <row r="12" spans="1:13" ht="13.2">
      <c r="B12" s="375" t="s">
        <v>983</v>
      </c>
      <c r="C12" s="48"/>
      <c r="D12" s="340">
        <v>2</v>
      </c>
      <c r="E12" s="340"/>
      <c r="F12" s="48"/>
      <c r="G12" s="48"/>
    </row>
    <row r="13" spans="1:13" ht="13.2">
      <c r="B13" s="376" t="s">
        <v>535</v>
      </c>
      <c r="C13" s="142">
        <v>54</v>
      </c>
      <c r="D13" s="71">
        <v>90</v>
      </c>
      <c r="E13" s="71">
        <v>65</v>
      </c>
      <c r="F13" s="142">
        <v>86</v>
      </c>
      <c r="G13" s="142">
        <v>140</v>
      </c>
    </row>
    <row r="14" spans="1:13" ht="13.2">
      <c r="B14" s="376" t="s">
        <v>1560</v>
      </c>
      <c r="C14" s="142"/>
      <c r="D14" s="71"/>
      <c r="E14" s="71">
        <v>3</v>
      </c>
      <c r="F14" s="142"/>
      <c r="G14" s="142"/>
    </row>
    <row r="15" spans="1:13" ht="13.2">
      <c r="B15" s="376" t="s">
        <v>1556</v>
      </c>
      <c r="C15" s="142"/>
      <c r="D15" s="71">
        <v>1</v>
      </c>
      <c r="E15" s="71"/>
      <c r="F15" s="142"/>
      <c r="G15" s="142"/>
    </row>
    <row r="16" spans="1:13" ht="13.2">
      <c r="B16" s="322" t="s">
        <v>730</v>
      </c>
      <c r="C16" s="142">
        <v>26</v>
      </c>
      <c r="D16" s="71">
        <v>18</v>
      </c>
      <c r="E16" s="71">
        <v>8</v>
      </c>
      <c r="F16" s="142">
        <v>8</v>
      </c>
      <c r="G16" s="142">
        <v>13</v>
      </c>
    </row>
    <row r="17" spans="2:7" ht="13.2">
      <c r="B17" s="375" t="s">
        <v>1565</v>
      </c>
      <c r="C17" s="48"/>
      <c r="D17" s="340"/>
      <c r="E17" s="340"/>
      <c r="F17" s="48">
        <v>32</v>
      </c>
      <c r="G17" s="48">
        <v>1</v>
      </c>
    </row>
    <row r="18" spans="2:7" ht="13.2">
      <c r="B18" s="376" t="s">
        <v>1060</v>
      </c>
      <c r="C18" s="142">
        <v>1</v>
      </c>
      <c r="D18" s="71"/>
      <c r="E18" s="71"/>
      <c r="F18" s="142"/>
      <c r="G18" s="142"/>
    </row>
    <row r="19" spans="2:7" ht="13.2">
      <c r="B19" s="489" t="s">
        <v>1557</v>
      </c>
      <c r="C19" s="48"/>
      <c r="D19" s="340">
        <v>1</v>
      </c>
      <c r="E19" s="340">
        <v>1</v>
      </c>
      <c r="F19" s="48"/>
      <c r="G19" s="48"/>
    </row>
    <row r="20" spans="2:7" ht="13.2">
      <c r="B20" s="322" t="s">
        <v>1566</v>
      </c>
      <c r="C20" s="142"/>
      <c r="D20" s="71"/>
      <c r="E20" s="71"/>
      <c r="F20" s="142">
        <v>2</v>
      </c>
      <c r="G20" s="142">
        <v>1</v>
      </c>
    </row>
    <row r="21" spans="2:7" ht="13.2">
      <c r="B21" s="322" t="s">
        <v>1567</v>
      </c>
      <c r="C21" s="142"/>
      <c r="D21" s="71"/>
      <c r="E21" s="71"/>
      <c r="F21" s="142">
        <v>3</v>
      </c>
      <c r="G21" s="142">
        <v>6</v>
      </c>
    </row>
    <row r="22" spans="2:7" ht="13.2">
      <c r="B22" s="30" t="s">
        <v>838</v>
      </c>
      <c r="C22" s="48"/>
      <c r="D22" s="48">
        <v>1</v>
      </c>
      <c r="E22" s="48"/>
      <c r="F22" s="48"/>
      <c r="G22" s="48"/>
    </row>
    <row r="23" spans="2:7" ht="13.2">
      <c r="B23" s="376" t="s">
        <v>839</v>
      </c>
      <c r="C23" s="142">
        <v>1</v>
      </c>
      <c r="D23" s="71">
        <v>1</v>
      </c>
      <c r="E23" s="71"/>
      <c r="F23" s="142">
        <v>2</v>
      </c>
      <c r="G23" s="142">
        <v>3</v>
      </c>
    </row>
    <row r="24" spans="2:7" ht="13.2">
      <c r="B24" s="376" t="s">
        <v>1561</v>
      </c>
      <c r="C24" s="142"/>
      <c r="D24" s="71"/>
      <c r="E24" s="71">
        <v>1</v>
      </c>
      <c r="F24" s="142"/>
      <c r="G24" s="142"/>
    </row>
    <row r="25" spans="2:7" ht="13.2">
      <c r="B25" s="376" t="s">
        <v>1558</v>
      </c>
      <c r="C25" s="142"/>
      <c r="D25" s="71">
        <v>1</v>
      </c>
      <c r="E25" s="71"/>
      <c r="F25" s="142"/>
      <c r="G25" s="142"/>
    </row>
    <row r="26" spans="2:7" ht="13.2">
      <c r="B26" s="322" t="s">
        <v>1568</v>
      </c>
      <c r="C26" s="142"/>
      <c r="D26" s="71"/>
      <c r="E26" s="71"/>
      <c r="F26" s="142">
        <v>1</v>
      </c>
      <c r="G26" s="142">
        <v>4</v>
      </c>
    </row>
    <row r="27" spans="2:7" ht="13.2">
      <c r="B27" s="322" t="s">
        <v>1559</v>
      </c>
      <c r="C27" s="142"/>
      <c r="D27" s="71">
        <v>3</v>
      </c>
      <c r="E27" s="71"/>
      <c r="F27" s="142">
        <v>13</v>
      </c>
      <c r="G27" s="142">
        <v>84</v>
      </c>
    </row>
    <row r="28" spans="2:7" ht="13.2">
      <c r="B28" s="376" t="s">
        <v>1004</v>
      </c>
      <c r="C28" s="142">
        <v>1</v>
      </c>
      <c r="D28" s="71"/>
      <c r="E28" s="71">
        <v>4</v>
      </c>
      <c r="F28" s="142"/>
      <c r="G28" s="142">
        <v>2</v>
      </c>
    </row>
    <row r="29" spans="2:7" ht="13.2">
      <c r="B29" s="322" t="s">
        <v>1569</v>
      </c>
      <c r="C29" s="142"/>
      <c r="D29" s="71"/>
      <c r="E29" s="71"/>
      <c r="F29" s="142">
        <v>2</v>
      </c>
      <c r="G29" s="142"/>
    </row>
    <row r="30" spans="2:7" ht="13.2">
      <c r="B30" s="376" t="s">
        <v>1594</v>
      </c>
      <c r="C30" s="142"/>
      <c r="D30" s="71"/>
      <c r="E30" s="71"/>
      <c r="F30" s="142"/>
      <c r="G30" s="142">
        <v>1</v>
      </c>
    </row>
    <row r="31" spans="2:7" ht="13.2">
      <c r="B31" s="30" t="s">
        <v>1570</v>
      </c>
      <c r="C31" s="48"/>
      <c r="D31" s="340"/>
      <c r="E31" s="340"/>
      <c r="F31" s="48">
        <v>4</v>
      </c>
      <c r="G31" s="48">
        <v>9</v>
      </c>
    </row>
    <row r="32" spans="2:7" ht="13.2">
      <c r="B32" s="322" t="s">
        <v>731</v>
      </c>
      <c r="C32" s="142">
        <f>SUM(C6:C31)</f>
        <v>324</v>
      </c>
      <c r="D32" s="142">
        <f>SUM(D6:D31)</f>
        <v>218</v>
      </c>
      <c r="E32" s="142">
        <f>SUM(E6:E31)</f>
        <v>154</v>
      </c>
      <c r="F32" s="142">
        <f>SUM(F6:F31)</f>
        <v>307</v>
      </c>
      <c r="G32" s="142">
        <f>SUM(G6:G31)</f>
        <v>521</v>
      </c>
    </row>
  </sheetData>
  <mergeCells count="2">
    <mergeCell ref="A2:H2"/>
    <mergeCell ref="A3:H3"/>
  </mergeCells>
  <phoneticPr fontId="0" type="noConversion"/>
  <pageMargins left="1.39" right="0.6" top="0.49" bottom="0.5" header="0.35" footer="0.28000000000000003"/>
  <pageSetup paperSize="9" orientation="portrait" r:id="rId1"/>
  <headerFooter alignWithMargins="0">
    <oddFooter>&amp;A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6" sqref="A6:I6"/>
    </sheetView>
  </sheetViews>
  <sheetFormatPr defaultColWidth="9.109375" defaultRowHeight="13.2"/>
  <cols>
    <col min="1" max="4" width="5.6640625" style="210" customWidth="1"/>
    <col min="5" max="5" width="7" style="210" customWidth="1"/>
    <col min="6" max="10" width="6.5546875" style="210" customWidth="1"/>
    <col min="11" max="13" width="5.6640625" style="210" customWidth="1"/>
    <col min="14" max="14" width="7.33203125" style="210" customWidth="1"/>
    <col min="15" max="16384" width="9.109375" style="210"/>
  </cols>
  <sheetData>
    <row r="1" spans="1:14" ht="15">
      <c r="A1" s="636" t="s">
        <v>246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</row>
    <row r="2" spans="1:14" ht="15">
      <c r="A2" s="636" t="s">
        <v>245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</row>
    <row r="3" spans="1:14">
      <c r="N3" s="30"/>
    </row>
    <row r="4" spans="1:14" ht="13.5" customHeight="1">
      <c r="D4" s="531" t="s">
        <v>454</v>
      </c>
      <c r="E4" s="531" t="s">
        <v>541</v>
      </c>
      <c r="F4" s="533" t="s">
        <v>220</v>
      </c>
      <c r="G4" s="178" t="s">
        <v>23</v>
      </c>
      <c r="H4" s="179"/>
      <c r="I4" s="179"/>
      <c r="J4" s="179"/>
      <c r="K4" s="356"/>
      <c r="L4" s="356"/>
      <c r="M4" s="356"/>
    </row>
    <row r="5" spans="1:14" ht="102.75" customHeight="1">
      <c r="B5" s="4"/>
      <c r="C5" s="32"/>
      <c r="D5" s="532"/>
      <c r="E5" s="532"/>
      <c r="F5" s="534"/>
      <c r="G5" s="181" t="s">
        <v>103</v>
      </c>
      <c r="H5" s="182" t="s">
        <v>444</v>
      </c>
      <c r="I5" s="181" t="s">
        <v>104</v>
      </c>
      <c r="J5" s="182" t="s">
        <v>444</v>
      </c>
      <c r="K5" s="265"/>
      <c r="L5" s="275"/>
      <c r="M5" s="265"/>
    </row>
    <row r="6" spans="1:14" ht="13.8">
      <c r="A6" s="4"/>
      <c r="B6" s="4"/>
      <c r="C6" s="4"/>
      <c r="D6" s="126">
        <v>2018</v>
      </c>
      <c r="E6" s="121">
        <v>983</v>
      </c>
      <c r="F6" s="128">
        <v>74.5</v>
      </c>
      <c r="G6" s="121">
        <v>122</v>
      </c>
      <c r="H6" s="121">
        <v>12</v>
      </c>
      <c r="I6" s="121">
        <v>861</v>
      </c>
      <c r="J6" s="121">
        <v>88</v>
      </c>
      <c r="K6" s="12"/>
      <c r="L6" s="13"/>
      <c r="M6" s="12"/>
      <c r="N6" s="4"/>
    </row>
    <row r="7" spans="1:14" ht="13.8">
      <c r="A7" s="4"/>
      <c r="B7" s="4"/>
      <c r="C7" s="4"/>
      <c r="D7" s="126">
        <v>2019</v>
      </c>
      <c r="E7" s="121">
        <v>1090</v>
      </c>
      <c r="F7" s="128">
        <v>82.6</v>
      </c>
      <c r="G7" s="121">
        <v>143</v>
      </c>
      <c r="H7" s="121">
        <v>13</v>
      </c>
      <c r="I7" s="121">
        <v>947</v>
      </c>
      <c r="J7" s="121">
        <v>87</v>
      </c>
      <c r="K7" s="12"/>
      <c r="L7" s="13"/>
      <c r="M7" s="12"/>
      <c r="N7" s="4"/>
    </row>
    <row r="8" spans="1:14" ht="13.8">
      <c r="A8" s="4"/>
      <c r="B8" s="4"/>
      <c r="C8" s="4"/>
      <c r="D8" s="126">
        <v>2020</v>
      </c>
      <c r="E8" s="121">
        <v>935</v>
      </c>
      <c r="F8" s="128">
        <v>70.599999999999994</v>
      </c>
      <c r="G8" s="121">
        <v>118</v>
      </c>
      <c r="H8" s="121">
        <v>13</v>
      </c>
      <c r="I8" s="121">
        <v>817</v>
      </c>
      <c r="J8" s="121">
        <v>87</v>
      </c>
      <c r="K8" s="12"/>
      <c r="L8" s="13"/>
      <c r="M8" s="12"/>
      <c r="N8" s="4"/>
    </row>
    <row r="9" spans="1:14" ht="13.8">
      <c r="A9" s="4"/>
      <c r="B9" s="4"/>
      <c r="C9" s="4"/>
      <c r="D9" s="126">
        <v>2021</v>
      </c>
      <c r="E9" s="121">
        <v>994</v>
      </c>
      <c r="F9" s="128">
        <v>74.8</v>
      </c>
      <c r="G9" s="121">
        <v>159</v>
      </c>
      <c r="H9" s="121">
        <v>16</v>
      </c>
      <c r="I9" s="121">
        <v>835</v>
      </c>
      <c r="J9" s="121">
        <v>84</v>
      </c>
      <c r="K9" s="12"/>
      <c r="L9" s="13"/>
      <c r="M9" s="12"/>
      <c r="N9" s="4"/>
    </row>
    <row r="10" spans="1:14" ht="13.8">
      <c r="A10" s="4"/>
      <c r="B10" s="4"/>
      <c r="C10" s="4"/>
      <c r="D10" s="126">
        <v>2022</v>
      </c>
      <c r="E10" s="121">
        <v>1039</v>
      </c>
      <c r="F10" s="128">
        <v>78.099999999999994</v>
      </c>
      <c r="G10" s="121">
        <v>146</v>
      </c>
      <c r="H10" s="121">
        <v>14</v>
      </c>
      <c r="I10" s="121">
        <v>893</v>
      </c>
      <c r="J10" s="121">
        <v>86</v>
      </c>
      <c r="K10" s="12"/>
      <c r="L10" s="13"/>
      <c r="M10" s="12"/>
      <c r="N10" s="4"/>
    </row>
    <row r="11" spans="1:14">
      <c r="A11" s="4"/>
      <c r="B11" s="4"/>
      <c r="L11" s="4"/>
      <c r="M11" s="4"/>
      <c r="N11" s="5"/>
    </row>
    <row r="12" spans="1:14">
      <c r="A12" s="4"/>
      <c r="B12" s="4"/>
      <c r="L12" s="4"/>
      <c r="M12" s="4"/>
      <c r="N12" s="5"/>
    </row>
    <row r="13" spans="1:14">
      <c r="A13" s="4"/>
      <c r="B13" s="4"/>
      <c r="L13" s="4"/>
      <c r="M13" s="4"/>
      <c r="N13" s="5"/>
    </row>
    <row r="14" spans="1:14">
      <c r="A14" s="4"/>
      <c r="B14" s="4"/>
      <c r="L14" s="4"/>
      <c r="M14" s="4"/>
      <c r="N14" s="5"/>
    </row>
    <row r="15" spans="1:14">
      <c r="A15" s="4"/>
      <c r="B15" s="4"/>
      <c r="L15" s="4"/>
      <c r="M15" s="4"/>
      <c r="N15" s="5"/>
    </row>
    <row r="16" spans="1:14" ht="15">
      <c r="A16" s="530" t="s">
        <v>247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15">
      <c r="A17" s="530" t="s">
        <v>250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</row>
    <row r="18" spans="1:14" ht="15">
      <c r="A18" s="4"/>
      <c r="B18" s="4"/>
      <c r="L18" s="4"/>
      <c r="M18" s="372"/>
      <c r="N18" s="372"/>
    </row>
    <row r="19" spans="1:14" ht="13.2" customHeight="1">
      <c r="A19" s="4"/>
      <c r="C19" s="185" t="s">
        <v>221</v>
      </c>
      <c r="D19" s="307" t="s">
        <v>222</v>
      </c>
      <c r="E19" s="308"/>
      <c r="F19" s="308"/>
      <c r="G19" s="308"/>
      <c r="H19" s="308"/>
      <c r="I19" s="308"/>
      <c r="J19" s="308"/>
      <c r="K19" s="308"/>
      <c r="L19" s="308"/>
      <c r="M19" s="308"/>
      <c r="N19" s="372"/>
    </row>
    <row r="20" spans="1:14" ht="15">
      <c r="A20" s="4"/>
      <c r="C20" s="189" t="s">
        <v>223</v>
      </c>
      <c r="D20" s="310" t="s">
        <v>449</v>
      </c>
      <c r="E20" s="310" t="s">
        <v>224</v>
      </c>
      <c r="F20" s="310" t="s">
        <v>225</v>
      </c>
      <c r="G20" s="310" t="s">
        <v>226</v>
      </c>
      <c r="H20" s="310" t="s">
        <v>227</v>
      </c>
      <c r="I20" s="310" t="s">
        <v>228</v>
      </c>
      <c r="J20" s="310" t="s">
        <v>229</v>
      </c>
      <c r="K20" s="310" t="s">
        <v>266</v>
      </c>
      <c r="L20" s="257" t="s">
        <v>267</v>
      </c>
      <c r="M20" s="311" t="s">
        <v>1207</v>
      </c>
      <c r="N20" s="372"/>
    </row>
    <row r="21" spans="1:14" ht="15">
      <c r="A21" s="4"/>
      <c r="C21" s="126">
        <v>2018</v>
      </c>
      <c r="D21" s="130"/>
      <c r="E21" s="130"/>
      <c r="F21" s="130"/>
      <c r="G21" s="130">
        <v>5</v>
      </c>
      <c r="H21" s="130">
        <v>164</v>
      </c>
      <c r="I21" s="130">
        <v>596</v>
      </c>
      <c r="J21" s="130">
        <v>172</v>
      </c>
      <c r="K21" s="130">
        <v>38</v>
      </c>
      <c r="L21" s="130">
        <v>6</v>
      </c>
      <c r="M21" s="130">
        <v>2</v>
      </c>
      <c r="N21" s="372"/>
    </row>
    <row r="22" spans="1:14" ht="15">
      <c r="A22" s="4"/>
      <c r="C22" s="126">
        <v>2019</v>
      </c>
      <c r="D22" s="118"/>
      <c r="E22" s="118"/>
      <c r="F22" s="118"/>
      <c r="G22" s="118">
        <v>8</v>
      </c>
      <c r="H22" s="118">
        <v>224</v>
      </c>
      <c r="I22" s="118">
        <v>650</v>
      </c>
      <c r="J22" s="118">
        <v>157</v>
      </c>
      <c r="K22" s="118">
        <v>36</v>
      </c>
      <c r="L22" s="118">
        <v>13</v>
      </c>
      <c r="M22" s="118">
        <v>2</v>
      </c>
      <c r="N22" s="372"/>
    </row>
    <row r="23" spans="1:14" ht="15">
      <c r="A23" s="4"/>
      <c r="C23" s="126">
        <v>2020</v>
      </c>
      <c r="D23" s="130"/>
      <c r="E23" s="130"/>
      <c r="F23" s="130"/>
      <c r="G23" s="130">
        <v>3</v>
      </c>
      <c r="H23" s="130">
        <v>200</v>
      </c>
      <c r="I23" s="130">
        <v>556</v>
      </c>
      <c r="J23" s="130">
        <v>134</v>
      </c>
      <c r="K23" s="130">
        <v>31</v>
      </c>
      <c r="L23" s="130">
        <v>11</v>
      </c>
      <c r="M23" s="130"/>
      <c r="N23" s="372"/>
    </row>
    <row r="24" spans="1:14" ht="15">
      <c r="A24" s="4"/>
      <c r="C24" s="126">
        <v>2021</v>
      </c>
      <c r="D24" s="118"/>
      <c r="E24" s="118"/>
      <c r="F24" s="118"/>
      <c r="G24" s="118">
        <v>1</v>
      </c>
      <c r="H24" s="118">
        <v>184</v>
      </c>
      <c r="I24" s="118">
        <v>580</v>
      </c>
      <c r="J24" s="118">
        <v>169</v>
      </c>
      <c r="K24" s="118">
        <v>44</v>
      </c>
      <c r="L24" s="118">
        <v>13</v>
      </c>
      <c r="M24" s="118">
        <v>3</v>
      </c>
      <c r="N24" s="372"/>
    </row>
    <row r="25" spans="1:14" ht="15">
      <c r="A25" s="4"/>
      <c r="C25" s="126">
        <v>2022</v>
      </c>
      <c r="D25" s="130"/>
      <c r="E25" s="130"/>
      <c r="F25" s="130"/>
      <c r="G25" s="130">
        <v>5</v>
      </c>
      <c r="H25" s="130">
        <v>174</v>
      </c>
      <c r="I25" s="130">
        <v>586</v>
      </c>
      <c r="J25" s="130">
        <v>194</v>
      </c>
      <c r="K25" s="130">
        <v>62</v>
      </c>
      <c r="L25" s="130">
        <v>11</v>
      </c>
      <c r="M25" s="130">
        <v>7</v>
      </c>
      <c r="N25" s="372"/>
    </row>
    <row r="26" spans="1:14" ht="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372"/>
      <c r="N26" s="372"/>
    </row>
    <row r="27" spans="1:14" ht="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372"/>
      <c r="N27" s="372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7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7"/>
    </row>
    <row r="31" spans="1:14" ht="15">
      <c r="A31" s="530" t="s">
        <v>248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</row>
    <row r="32" spans="1:14" ht="15">
      <c r="A32" s="530" t="s">
        <v>362</v>
      </c>
      <c r="B32" s="530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7"/>
    </row>
    <row r="34" spans="1:14" ht="23.4">
      <c r="A34" s="193" t="s">
        <v>437</v>
      </c>
      <c r="B34" s="182" t="s">
        <v>445</v>
      </c>
      <c r="C34" s="182" t="s">
        <v>446</v>
      </c>
      <c r="D34" s="182" t="s">
        <v>447</v>
      </c>
      <c r="E34" s="182" t="s">
        <v>448</v>
      </c>
      <c r="F34" s="182" t="s">
        <v>268</v>
      </c>
      <c r="G34" s="182" t="s">
        <v>269</v>
      </c>
      <c r="H34" s="182" t="s">
        <v>270</v>
      </c>
      <c r="I34" s="182" t="s">
        <v>271</v>
      </c>
      <c r="J34" s="182" t="s">
        <v>272</v>
      </c>
      <c r="K34" s="182" t="s">
        <v>273</v>
      </c>
      <c r="L34" s="182" t="s">
        <v>68</v>
      </c>
      <c r="M34" s="160" t="s">
        <v>69</v>
      </c>
      <c r="N34" s="193" t="s">
        <v>70</v>
      </c>
    </row>
    <row r="35" spans="1:14" ht="13.8">
      <c r="A35" s="126">
        <v>2018</v>
      </c>
      <c r="B35" s="142">
        <v>79</v>
      </c>
      <c r="C35" s="142">
        <v>62</v>
      </c>
      <c r="D35" s="142">
        <v>83</v>
      </c>
      <c r="E35" s="142">
        <v>99</v>
      </c>
      <c r="F35" s="142">
        <v>98</v>
      </c>
      <c r="G35" s="142">
        <v>70</v>
      </c>
      <c r="H35" s="142">
        <v>68</v>
      </c>
      <c r="I35" s="142">
        <v>66</v>
      </c>
      <c r="J35" s="142">
        <v>85</v>
      </c>
      <c r="K35" s="142">
        <v>90</v>
      </c>
      <c r="L35" s="142">
        <v>107</v>
      </c>
      <c r="M35" s="142">
        <v>76</v>
      </c>
      <c r="N35" s="142">
        <f>SUM(B35:M35)</f>
        <v>983</v>
      </c>
    </row>
    <row r="36" spans="1:14" ht="13.8">
      <c r="A36" s="126">
        <v>2019</v>
      </c>
      <c r="B36" s="142">
        <v>78</v>
      </c>
      <c r="C36" s="142">
        <v>120</v>
      </c>
      <c r="D36" s="142">
        <v>93</v>
      </c>
      <c r="E36" s="142">
        <v>76</v>
      </c>
      <c r="F36" s="142">
        <v>82</v>
      </c>
      <c r="G36" s="142">
        <v>71</v>
      </c>
      <c r="H36" s="142">
        <v>81</v>
      </c>
      <c r="I36" s="142">
        <v>109</v>
      </c>
      <c r="J36" s="142">
        <v>102</v>
      </c>
      <c r="K36" s="142">
        <v>120</v>
      </c>
      <c r="L36" s="142">
        <v>79</v>
      </c>
      <c r="M36" s="142">
        <v>79</v>
      </c>
      <c r="N36" s="142">
        <f>SUM(B36:M36)</f>
        <v>1090</v>
      </c>
    </row>
    <row r="37" spans="1:14" ht="13.8">
      <c r="A37" s="126">
        <v>2020</v>
      </c>
      <c r="B37" s="142">
        <v>86</v>
      </c>
      <c r="C37" s="142">
        <v>114</v>
      </c>
      <c r="D37" s="142">
        <v>73</v>
      </c>
      <c r="E37" s="142">
        <v>18</v>
      </c>
      <c r="F37" s="142">
        <v>25</v>
      </c>
      <c r="G37" s="142">
        <v>89</v>
      </c>
      <c r="H37" s="142">
        <v>85</v>
      </c>
      <c r="I37" s="142">
        <v>93</v>
      </c>
      <c r="J37" s="142">
        <v>76</v>
      </c>
      <c r="K37" s="142">
        <v>85</v>
      </c>
      <c r="L37" s="142">
        <v>91</v>
      </c>
      <c r="M37" s="142">
        <v>100</v>
      </c>
      <c r="N37" s="142">
        <f>SUM(B37:M37)</f>
        <v>935</v>
      </c>
    </row>
    <row r="38" spans="1:14" ht="13.8">
      <c r="A38" s="126">
        <v>2021</v>
      </c>
      <c r="B38" s="142">
        <v>57</v>
      </c>
      <c r="C38" s="142">
        <v>113</v>
      </c>
      <c r="D38" s="142">
        <v>110</v>
      </c>
      <c r="E38" s="142">
        <v>83</v>
      </c>
      <c r="F38" s="142">
        <v>90</v>
      </c>
      <c r="G38" s="142">
        <v>70</v>
      </c>
      <c r="H38" s="142">
        <v>58</v>
      </c>
      <c r="I38" s="142">
        <v>65</v>
      </c>
      <c r="J38" s="142">
        <v>91</v>
      </c>
      <c r="K38" s="142">
        <v>74</v>
      </c>
      <c r="L38" s="142">
        <v>90</v>
      </c>
      <c r="M38" s="142">
        <v>93</v>
      </c>
      <c r="N38" s="142">
        <f>SUM(B38:M38)</f>
        <v>994</v>
      </c>
    </row>
    <row r="39" spans="1:14" ht="13.8">
      <c r="A39" s="126">
        <v>2022</v>
      </c>
      <c r="B39" s="142">
        <v>94</v>
      </c>
      <c r="C39" s="142">
        <v>77</v>
      </c>
      <c r="D39" s="142">
        <v>104</v>
      </c>
      <c r="E39" s="142">
        <v>85</v>
      </c>
      <c r="F39" s="142">
        <v>86</v>
      </c>
      <c r="G39" s="142">
        <v>69</v>
      </c>
      <c r="H39" s="142">
        <v>75</v>
      </c>
      <c r="I39" s="142">
        <v>70</v>
      </c>
      <c r="J39" s="142">
        <v>91</v>
      </c>
      <c r="K39" s="142">
        <v>91</v>
      </c>
      <c r="L39" s="142">
        <v>87</v>
      </c>
      <c r="M39" s="142">
        <v>110</v>
      </c>
      <c r="N39" s="142">
        <f>SUM(B39:M39)</f>
        <v>1039</v>
      </c>
    </row>
  </sheetData>
  <mergeCells count="9">
    <mergeCell ref="A17:N17"/>
    <mergeCell ref="A31:N31"/>
    <mergeCell ref="A32:N32"/>
    <mergeCell ref="A1:N1"/>
    <mergeCell ref="A2:N2"/>
    <mergeCell ref="D4:D5"/>
    <mergeCell ref="E4:E5"/>
    <mergeCell ref="F4:F5"/>
    <mergeCell ref="A16:N16"/>
  </mergeCells>
  <phoneticPr fontId="2" type="noConversion"/>
  <pageMargins left="0.86614173228346458" right="0.31496062992125984" top="0.86614173228346458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6" sqref="A6:I6"/>
    </sheetView>
  </sheetViews>
  <sheetFormatPr defaultColWidth="9.109375" defaultRowHeight="13.2"/>
  <cols>
    <col min="1" max="1" width="15.88671875" style="30" customWidth="1"/>
    <col min="2" max="2" width="6.44140625" style="30" customWidth="1"/>
    <col min="3" max="3" width="7.88671875" style="30" customWidth="1"/>
    <col min="4" max="4" width="6.44140625" style="30" customWidth="1"/>
    <col min="5" max="5" width="7.88671875" style="30" customWidth="1"/>
    <col min="6" max="6" width="6.44140625" style="30" customWidth="1"/>
    <col min="7" max="7" width="7.88671875" style="30" customWidth="1"/>
    <col min="8" max="8" width="6.44140625" style="30" customWidth="1"/>
    <col min="9" max="9" width="7.88671875" style="30" customWidth="1"/>
    <col min="10" max="10" width="6.44140625" style="30" customWidth="1"/>
    <col min="11" max="11" width="7.88671875" style="30" customWidth="1"/>
    <col min="12" max="12" width="4.88671875" style="30" customWidth="1"/>
    <col min="13" max="16384" width="9.109375" style="30"/>
  </cols>
  <sheetData>
    <row r="1" spans="1:11" s="23" customFormat="1" ht="15">
      <c r="A1" s="566" t="s">
        <v>249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1" s="23" customFormat="1" ht="15">
      <c r="A2" s="566" t="s">
        <v>363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</row>
    <row r="4" spans="1:11">
      <c r="A4" s="361"/>
      <c r="B4" s="546">
        <v>2018</v>
      </c>
      <c r="C4" s="546"/>
      <c r="D4" s="546">
        <v>2019</v>
      </c>
      <c r="E4" s="546"/>
      <c r="F4" s="546">
        <v>2020</v>
      </c>
      <c r="G4" s="546"/>
      <c r="H4" s="546">
        <v>2021</v>
      </c>
      <c r="I4" s="546"/>
      <c r="J4" s="546">
        <v>2022</v>
      </c>
      <c r="K4" s="546"/>
    </row>
    <row r="5" spans="1:11" ht="114.75" customHeight="1">
      <c r="A5" s="363" t="s">
        <v>81</v>
      </c>
      <c r="B5" s="319" t="s">
        <v>544</v>
      </c>
      <c r="C5" s="320" t="s">
        <v>220</v>
      </c>
      <c r="D5" s="319" t="s">
        <v>544</v>
      </c>
      <c r="E5" s="320" t="s">
        <v>220</v>
      </c>
      <c r="F5" s="319" t="s">
        <v>544</v>
      </c>
      <c r="G5" s="320" t="s">
        <v>220</v>
      </c>
      <c r="H5" s="319" t="s">
        <v>544</v>
      </c>
      <c r="I5" s="320" t="s">
        <v>220</v>
      </c>
      <c r="J5" s="319" t="s">
        <v>544</v>
      </c>
      <c r="K5" s="320" t="s">
        <v>220</v>
      </c>
    </row>
    <row r="6" spans="1:11" s="137" customFormat="1" ht="13.5" customHeight="1">
      <c r="A6" s="322" t="s">
        <v>741</v>
      </c>
      <c r="B6" s="335">
        <v>358</v>
      </c>
      <c r="C6" s="143">
        <v>83.1</v>
      </c>
      <c r="D6" s="335">
        <v>468</v>
      </c>
      <c r="E6" s="143">
        <v>108.6</v>
      </c>
      <c r="F6" s="335">
        <v>406</v>
      </c>
      <c r="G6" s="143">
        <v>92.7</v>
      </c>
      <c r="H6" s="335">
        <v>438</v>
      </c>
      <c r="I6" s="143">
        <v>101.7</v>
      </c>
      <c r="J6" s="335">
        <v>418</v>
      </c>
      <c r="K6" s="143">
        <v>95.5</v>
      </c>
    </row>
    <row r="7" spans="1:11" s="137" customFormat="1" ht="13.5" customHeight="1">
      <c r="A7" s="369" t="s">
        <v>742</v>
      </c>
      <c r="B7" s="332">
        <v>20</v>
      </c>
      <c r="C7" s="54">
        <v>33</v>
      </c>
      <c r="D7" s="332">
        <v>15</v>
      </c>
      <c r="E7" s="54">
        <v>24.7</v>
      </c>
      <c r="F7" s="332">
        <v>15</v>
      </c>
      <c r="G7" s="54">
        <v>25.7</v>
      </c>
      <c r="H7" s="332">
        <v>12</v>
      </c>
      <c r="I7" s="54">
        <v>19.8</v>
      </c>
      <c r="J7" s="332">
        <v>18</v>
      </c>
      <c r="K7" s="54">
        <v>31</v>
      </c>
    </row>
    <row r="8" spans="1:11" s="137" customFormat="1" ht="13.5" customHeight="1">
      <c r="A8" s="370" t="s">
        <v>743</v>
      </c>
      <c r="B8" s="335">
        <v>98</v>
      </c>
      <c r="C8" s="143">
        <v>61.7</v>
      </c>
      <c r="D8" s="335">
        <v>129</v>
      </c>
      <c r="E8" s="143">
        <v>81.2</v>
      </c>
      <c r="F8" s="335">
        <v>131</v>
      </c>
      <c r="G8" s="143">
        <v>77.400000000000006</v>
      </c>
      <c r="H8" s="335">
        <v>127</v>
      </c>
      <c r="I8" s="143">
        <v>80</v>
      </c>
      <c r="J8" s="335">
        <v>128</v>
      </c>
      <c r="K8" s="143">
        <v>72.400000000000006</v>
      </c>
    </row>
    <row r="9" spans="1:11" s="137" customFormat="1" ht="13.5" customHeight="1">
      <c r="A9" s="197" t="s">
        <v>744</v>
      </c>
      <c r="B9" s="332">
        <v>6</v>
      </c>
      <c r="C9" s="54">
        <v>63.9</v>
      </c>
      <c r="D9" s="332">
        <v>4</v>
      </c>
      <c r="E9" s="54">
        <v>42.6</v>
      </c>
      <c r="F9" s="332">
        <v>4</v>
      </c>
      <c r="G9" s="54">
        <v>42.8</v>
      </c>
      <c r="H9" s="332">
        <v>3</v>
      </c>
      <c r="I9" s="54">
        <v>32</v>
      </c>
      <c r="J9" s="332">
        <v>4</v>
      </c>
      <c r="K9" s="54">
        <v>47.1</v>
      </c>
    </row>
    <row r="10" spans="1:11" s="137" customFormat="1" ht="13.5" customHeight="1">
      <c r="A10" s="370" t="s">
        <v>745</v>
      </c>
      <c r="B10" s="335">
        <v>21</v>
      </c>
      <c r="C10" s="143">
        <v>27.1</v>
      </c>
      <c r="D10" s="335">
        <v>46</v>
      </c>
      <c r="E10" s="143">
        <v>59.3</v>
      </c>
      <c r="F10" s="335">
        <v>29</v>
      </c>
      <c r="G10" s="143">
        <v>38.799999999999997</v>
      </c>
      <c r="H10" s="335">
        <v>20</v>
      </c>
      <c r="I10" s="143">
        <v>25.8</v>
      </c>
      <c r="J10" s="335">
        <v>27</v>
      </c>
      <c r="K10" s="143">
        <v>36.200000000000003</v>
      </c>
    </row>
    <row r="11" spans="1:11" s="137" customFormat="1" ht="13.5" customHeight="1">
      <c r="A11" s="197" t="s">
        <v>746</v>
      </c>
      <c r="B11" s="332">
        <v>18</v>
      </c>
      <c r="C11" s="54">
        <v>61.8</v>
      </c>
      <c r="D11" s="332">
        <v>9</v>
      </c>
      <c r="E11" s="54">
        <v>30.9</v>
      </c>
      <c r="F11" s="332">
        <v>11</v>
      </c>
      <c r="G11" s="54">
        <v>38.9</v>
      </c>
      <c r="H11" s="332">
        <v>11</v>
      </c>
      <c r="I11" s="54">
        <v>37.799999999999997</v>
      </c>
      <c r="J11" s="332">
        <v>11</v>
      </c>
      <c r="K11" s="54">
        <v>39.5</v>
      </c>
    </row>
    <row r="12" spans="1:11" s="137" customFormat="1" ht="13.5" customHeight="1">
      <c r="A12" s="370" t="s">
        <v>747</v>
      </c>
      <c r="B12" s="335">
        <v>10</v>
      </c>
      <c r="C12" s="143">
        <v>32.6</v>
      </c>
      <c r="D12" s="335">
        <v>13</v>
      </c>
      <c r="E12" s="143">
        <v>42.4</v>
      </c>
      <c r="F12" s="335">
        <v>9</v>
      </c>
      <c r="G12" s="143">
        <v>30</v>
      </c>
      <c r="H12" s="335">
        <v>5</v>
      </c>
      <c r="I12" s="143">
        <v>16.3</v>
      </c>
      <c r="J12" s="335">
        <v>15</v>
      </c>
      <c r="K12" s="143">
        <v>50.5</v>
      </c>
    </row>
    <row r="13" spans="1:11" s="137" customFormat="1" ht="13.5" customHeight="1">
      <c r="A13" s="197" t="s">
        <v>748</v>
      </c>
      <c r="B13" s="332">
        <v>10</v>
      </c>
      <c r="C13" s="54">
        <v>48.4</v>
      </c>
      <c r="D13" s="332">
        <v>11</v>
      </c>
      <c r="E13" s="54">
        <v>53.3</v>
      </c>
      <c r="F13" s="332">
        <v>12</v>
      </c>
      <c r="G13" s="54">
        <v>58.9</v>
      </c>
      <c r="H13" s="332">
        <v>6</v>
      </c>
      <c r="I13" s="54">
        <v>29.1</v>
      </c>
      <c r="J13" s="332">
        <v>10</v>
      </c>
      <c r="K13" s="54">
        <v>49.4</v>
      </c>
    </row>
    <row r="14" spans="1:11" s="137" customFormat="1" ht="13.5" customHeight="1">
      <c r="A14" s="370" t="s">
        <v>749</v>
      </c>
      <c r="B14" s="335">
        <v>57</v>
      </c>
      <c r="C14" s="143">
        <v>95.3</v>
      </c>
      <c r="D14" s="335">
        <v>48</v>
      </c>
      <c r="E14" s="143">
        <v>80.3</v>
      </c>
      <c r="F14" s="335">
        <v>31</v>
      </c>
      <c r="G14" s="143">
        <v>52.9</v>
      </c>
      <c r="H14" s="335">
        <v>27</v>
      </c>
      <c r="I14" s="143">
        <v>45.2</v>
      </c>
      <c r="J14" s="335">
        <v>22</v>
      </c>
      <c r="K14" s="143">
        <v>37.5</v>
      </c>
    </row>
    <row r="15" spans="1:11" s="137" customFormat="1" ht="13.5" customHeight="1">
      <c r="A15" s="197" t="s">
        <v>750</v>
      </c>
      <c r="B15" s="332">
        <v>11</v>
      </c>
      <c r="C15" s="54">
        <v>43.5</v>
      </c>
      <c r="D15" s="332">
        <v>6</v>
      </c>
      <c r="E15" s="54">
        <v>23.7</v>
      </c>
      <c r="F15" s="332">
        <v>5</v>
      </c>
      <c r="G15" s="54">
        <v>20.399999999999999</v>
      </c>
      <c r="H15" s="332">
        <v>11</v>
      </c>
      <c r="I15" s="54">
        <v>43.5</v>
      </c>
      <c r="J15" s="332">
        <v>19</v>
      </c>
      <c r="K15" s="54">
        <v>79.2</v>
      </c>
    </row>
    <row r="16" spans="1:11" s="137" customFormat="1" ht="13.5" customHeight="1">
      <c r="A16" s="370" t="s">
        <v>751</v>
      </c>
      <c r="B16" s="335">
        <v>96</v>
      </c>
      <c r="C16" s="143">
        <v>111.9</v>
      </c>
      <c r="D16" s="335">
        <v>92</v>
      </c>
      <c r="E16" s="143">
        <v>107.3</v>
      </c>
      <c r="F16" s="335">
        <v>64</v>
      </c>
      <c r="G16" s="143">
        <v>74.400000000000006</v>
      </c>
      <c r="H16" s="335">
        <v>77</v>
      </c>
      <c r="I16" s="143">
        <v>89.8</v>
      </c>
      <c r="J16" s="335">
        <v>100</v>
      </c>
      <c r="K16" s="143">
        <v>116.7</v>
      </c>
    </row>
    <row r="17" spans="1:11" s="137" customFormat="1" ht="13.5" customHeight="1">
      <c r="A17" s="197" t="s">
        <v>752</v>
      </c>
      <c r="B17" s="332">
        <v>22</v>
      </c>
      <c r="C17" s="54">
        <v>66.099999999999994</v>
      </c>
      <c r="D17" s="332">
        <v>24</v>
      </c>
      <c r="E17" s="54">
        <v>72.099999999999994</v>
      </c>
      <c r="F17" s="332">
        <v>19</v>
      </c>
      <c r="G17" s="54">
        <v>57.2</v>
      </c>
      <c r="H17" s="332">
        <v>27</v>
      </c>
      <c r="I17" s="54">
        <v>81.099999999999994</v>
      </c>
      <c r="J17" s="332">
        <v>29</v>
      </c>
      <c r="K17" s="54">
        <v>86.5</v>
      </c>
    </row>
    <row r="18" spans="1:11" s="137" customFormat="1" ht="13.5" customHeight="1">
      <c r="A18" s="370" t="s">
        <v>753</v>
      </c>
      <c r="B18" s="335">
        <v>21</v>
      </c>
      <c r="C18" s="143">
        <v>63.2</v>
      </c>
      <c r="D18" s="335">
        <v>22</v>
      </c>
      <c r="E18" s="143">
        <v>66.2</v>
      </c>
      <c r="F18" s="335">
        <v>19</v>
      </c>
      <c r="G18" s="143">
        <v>57.5</v>
      </c>
      <c r="H18" s="335">
        <v>7</v>
      </c>
      <c r="I18" s="143">
        <v>21.1</v>
      </c>
      <c r="J18" s="335">
        <v>9</v>
      </c>
      <c r="K18" s="143">
        <v>28.8</v>
      </c>
    </row>
    <row r="19" spans="1:11" s="137" customFormat="1" ht="13.5" customHeight="1">
      <c r="A19" s="197" t="s">
        <v>754</v>
      </c>
      <c r="B19" s="332">
        <v>176</v>
      </c>
      <c r="C19" s="54">
        <v>116.5</v>
      </c>
      <c r="D19" s="332">
        <v>140</v>
      </c>
      <c r="E19" s="54">
        <v>92.6</v>
      </c>
      <c r="F19" s="332">
        <v>139</v>
      </c>
      <c r="G19" s="54">
        <v>90.5</v>
      </c>
      <c r="H19" s="332">
        <v>172</v>
      </c>
      <c r="I19" s="54">
        <v>113.8</v>
      </c>
      <c r="J19" s="332">
        <v>194</v>
      </c>
      <c r="K19" s="54">
        <v>123</v>
      </c>
    </row>
    <row r="20" spans="1:11" s="137" customFormat="1" ht="13.5" customHeight="1">
      <c r="A20" s="370" t="s">
        <v>755</v>
      </c>
      <c r="B20" s="335">
        <v>12</v>
      </c>
      <c r="C20" s="143">
        <v>41.9</v>
      </c>
      <c r="D20" s="335">
        <v>13</v>
      </c>
      <c r="E20" s="143">
        <v>45.3</v>
      </c>
      <c r="F20" s="335">
        <v>7</v>
      </c>
      <c r="G20" s="143">
        <v>24.9</v>
      </c>
      <c r="H20" s="335">
        <v>8</v>
      </c>
      <c r="I20" s="143">
        <v>27.9</v>
      </c>
      <c r="J20" s="335">
        <v>11</v>
      </c>
      <c r="K20" s="143">
        <v>39.799999999999997</v>
      </c>
    </row>
    <row r="21" spans="1:11" s="137" customFormat="1" ht="13.5" customHeight="1">
      <c r="A21" s="197" t="s">
        <v>756</v>
      </c>
      <c r="B21" s="332">
        <v>29</v>
      </c>
      <c r="C21" s="54">
        <v>62</v>
      </c>
      <c r="D21" s="332">
        <v>26</v>
      </c>
      <c r="E21" s="54">
        <v>55.6</v>
      </c>
      <c r="F21" s="332">
        <v>17</v>
      </c>
      <c r="G21" s="54">
        <v>36.9</v>
      </c>
      <c r="H21" s="332">
        <v>25</v>
      </c>
      <c r="I21" s="54">
        <v>53.4</v>
      </c>
      <c r="J21" s="332">
        <v>14</v>
      </c>
      <c r="K21" s="54">
        <v>30.8</v>
      </c>
    </row>
    <row r="22" spans="1:11" s="137" customFormat="1" ht="13.5" customHeight="1">
      <c r="A22" s="370" t="s">
        <v>757</v>
      </c>
      <c r="B22" s="335">
        <v>18</v>
      </c>
      <c r="C22" s="143">
        <v>49.8</v>
      </c>
      <c r="D22" s="335">
        <v>24</v>
      </c>
      <c r="E22" s="143">
        <v>66.400000000000006</v>
      </c>
      <c r="F22" s="335">
        <v>17</v>
      </c>
      <c r="G22" s="143">
        <v>48.4</v>
      </c>
      <c r="H22" s="335">
        <v>18</v>
      </c>
      <c r="I22" s="143">
        <v>49.8</v>
      </c>
      <c r="J22" s="335">
        <v>10</v>
      </c>
      <c r="K22" s="143">
        <v>29.3</v>
      </c>
    </row>
    <row r="23" spans="1:11" s="137" customFormat="1" ht="13.5" customHeight="1">
      <c r="A23" s="263" t="s">
        <v>442</v>
      </c>
      <c r="B23" s="335">
        <f>SUM(B6:B22)</f>
        <v>983</v>
      </c>
      <c r="C23" s="143">
        <v>74.5</v>
      </c>
      <c r="D23" s="335">
        <f>SUM(D6:D22)</f>
        <v>1090</v>
      </c>
      <c r="E23" s="371">
        <v>82.6</v>
      </c>
      <c r="F23" s="335">
        <f>SUM(F6:F22)</f>
        <v>935</v>
      </c>
      <c r="G23" s="143">
        <v>70.599999999999994</v>
      </c>
      <c r="H23" s="335">
        <f>SUM(H6:H22)</f>
        <v>994</v>
      </c>
      <c r="I23" s="143">
        <v>74.8</v>
      </c>
      <c r="J23" s="335">
        <f>SUM(J6:J22)</f>
        <v>1039</v>
      </c>
      <c r="K23" s="143">
        <v>78.099999999999994</v>
      </c>
    </row>
  </sheetData>
  <mergeCells count="7">
    <mergeCell ref="A1:K1"/>
    <mergeCell ref="A2:K2"/>
    <mergeCell ref="B4:C4"/>
    <mergeCell ref="D4:E4"/>
    <mergeCell ref="F4:G4"/>
    <mergeCell ref="H4:I4"/>
    <mergeCell ref="J4:K4"/>
  </mergeCells>
  <phoneticPr fontId="2" type="noConversion"/>
  <pageMargins left="1.1417322834645669" right="0.31496062992125984" top="1.062992125984252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0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5.5546875" style="210" customWidth="1"/>
    <col min="3" max="3" width="6.44140625" style="210" customWidth="1"/>
    <col min="4" max="4" width="7.33203125" style="210" customWidth="1"/>
    <col min="5" max="8" width="6.44140625" style="210" customWidth="1"/>
    <col min="9" max="9" width="6.33203125" style="210" customWidth="1"/>
    <col min="10" max="10" width="6.88671875" style="210" customWidth="1"/>
    <col min="11" max="11" width="6.5546875" style="210" customWidth="1"/>
    <col min="12" max="12" width="7.33203125" style="210" customWidth="1"/>
    <col min="13" max="13" width="6" style="210" customWidth="1"/>
    <col min="14" max="14" width="6.44140625" style="210" customWidth="1"/>
    <col min="15" max="15" width="7.5546875" style="30" customWidth="1"/>
    <col min="16" max="38" width="9.109375" style="30"/>
    <col min="39" max="16384" width="9.109375" style="210"/>
  </cols>
  <sheetData>
    <row r="2" spans="1:38" s="1" customFormat="1" ht="15">
      <c r="A2" s="530" t="s">
        <v>1241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s="1" customFormat="1" ht="15">
      <c r="A3" s="530" t="s">
        <v>1246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ht="13.8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</row>
    <row r="5" spans="1:38" ht="29.25" customHeight="1">
      <c r="B5" s="531" t="s">
        <v>454</v>
      </c>
      <c r="C5" s="531" t="s">
        <v>541</v>
      </c>
      <c r="D5" s="533" t="s">
        <v>220</v>
      </c>
      <c r="E5" s="178" t="s">
        <v>23</v>
      </c>
      <c r="F5" s="179"/>
      <c r="G5" s="179"/>
      <c r="H5" s="179"/>
      <c r="I5" s="178" t="s">
        <v>101</v>
      </c>
      <c r="J5" s="179"/>
      <c r="K5" s="179"/>
      <c r="L5" s="179"/>
    </row>
    <row r="6" spans="1:38" ht="10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</row>
    <row r="7" spans="1:38" s="4" customFormat="1" ht="13.8">
      <c r="B7" s="126">
        <v>2018</v>
      </c>
      <c r="C7" s="121">
        <v>1</v>
      </c>
      <c r="D7" s="118">
        <v>0.1</v>
      </c>
      <c r="E7" s="121"/>
      <c r="F7" s="121"/>
      <c r="G7" s="121">
        <v>1</v>
      </c>
      <c r="H7" s="121">
        <v>100</v>
      </c>
      <c r="I7" s="121"/>
      <c r="J7" s="127"/>
      <c r="K7" s="121">
        <v>1</v>
      </c>
      <c r="L7" s="127">
        <v>0.2</v>
      </c>
      <c r="O7" s="5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s="4" customFormat="1" ht="13.8">
      <c r="B8" s="126">
        <v>2019</v>
      </c>
      <c r="C8" s="121"/>
      <c r="D8" s="118"/>
      <c r="E8" s="121"/>
      <c r="F8" s="121"/>
      <c r="G8" s="121"/>
      <c r="H8" s="121"/>
      <c r="I8" s="121"/>
      <c r="J8" s="127"/>
      <c r="K8" s="121"/>
      <c r="L8" s="127"/>
      <c r="O8" s="5"/>
      <c r="P8" s="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s="4" customFormat="1" ht="13.8">
      <c r="B9" s="126">
        <v>2020</v>
      </c>
      <c r="C9" s="121"/>
      <c r="D9" s="128"/>
      <c r="E9" s="121"/>
      <c r="F9" s="121"/>
      <c r="G9" s="121"/>
      <c r="H9" s="121"/>
      <c r="I9" s="121"/>
      <c r="J9" s="127"/>
      <c r="K9" s="121"/>
      <c r="L9" s="127"/>
      <c r="O9" s="5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s="4" customFormat="1" ht="13.8">
      <c r="B10" s="126">
        <v>2021</v>
      </c>
      <c r="C10" s="121"/>
      <c r="D10" s="118"/>
      <c r="E10" s="121"/>
      <c r="F10" s="121"/>
      <c r="G10" s="121"/>
      <c r="H10" s="121"/>
      <c r="I10" s="121"/>
      <c r="J10" s="127"/>
      <c r="K10" s="121"/>
      <c r="L10" s="127"/>
      <c r="O10" s="5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4" customFormat="1" ht="13.8">
      <c r="B11" s="126">
        <v>2022</v>
      </c>
      <c r="C11" s="121"/>
      <c r="D11" s="118"/>
      <c r="E11" s="121"/>
      <c r="F11" s="121"/>
      <c r="G11" s="121"/>
      <c r="H11" s="121"/>
      <c r="I11" s="121"/>
      <c r="J11" s="127"/>
      <c r="K11" s="121"/>
      <c r="L11" s="127"/>
      <c r="O11" s="5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s="4" customFormat="1" ht="11.4">
      <c r="O12" s="5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s="4" customFormat="1"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O13" s="5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s="4" customFormat="1"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O14" s="5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s="4" customFormat="1"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O15" s="5"/>
      <c r="P15" s="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4" customFormat="1"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O16" s="5"/>
      <c r="P16" s="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s="1" customFormat="1" ht="12.75" customHeight="1">
      <c r="A17" s="530" t="s">
        <v>1242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O17" s="17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s="1" customFormat="1" ht="15">
      <c r="A18" s="530" t="s">
        <v>1247</v>
      </c>
      <c r="B18" s="530"/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s="4" customFormat="1"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4" customFormat="1">
      <c r="B20" s="185" t="s">
        <v>221</v>
      </c>
      <c r="C20" s="186" t="s">
        <v>222</v>
      </c>
      <c r="D20" s="187"/>
      <c r="E20" s="187"/>
      <c r="F20" s="187"/>
      <c r="G20" s="187"/>
      <c r="H20" s="187"/>
      <c r="I20" s="187"/>
      <c r="J20" s="187"/>
      <c r="K20" s="187"/>
      <c r="L20" s="187"/>
      <c r="M20" s="30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4" customFormat="1">
      <c r="B21" s="189" t="s">
        <v>223</v>
      </c>
      <c r="C21" s="190" t="s">
        <v>449</v>
      </c>
      <c r="D21" s="190" t="s">
        <v>224</v>
      </c>
      <c r="E21" s="190" t="s">
        <v>225</v>
      </c>
      <c r="F21" s="190" t="s">
        <v>226</v>
      </c>
      <c r="G21" s="190" t="s">
        <v>227</v>
      </c>
      <c r="H21" s="190" t="s">
        <v>228</v>
      </c>
      <c r="I21" s="190" t="s">
        <v>229</v>
      </c>
      <c r="J21" s="190" t="s">
        <v>266</v>
      </c>
      <c r="K21" s="135" t="s">
        <v>267</v>
      </c>
      <c r="L21" s="191" t="s">
        <v>1207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8" s="4" customFormat="1" ht="13.8">
      <c r="B22" s="126">
        <v>2018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>
        <v>1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8" s="4" customFormat="1" ht="13.8">
      <c r="B23" s="126">
        <v>2019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8" s="4" customFormat="1" ht="13.8">
      <c r="B24" s="126">
        <v>2020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8" s="4" customFormat="1" ht="13.8">
      <c r="B25" s="126">
        <v>2021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8" s="4" customFormat="1" ht="13.8">
      <c r="B26" s="126">
        <v>2022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8" s="4" customFormat="1" ht="11.4"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4" customFormat="1" ht="11.4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s="4" customFormat="1" ht="11.4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4" customFormat="1" ht="11.4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s="4" customFormat="1" ht="11.4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s="1" customFormat="1" ht="15">
      <c r="A32" s="530" t="s">
        <v>1243</v>
      </c>
      <c r="B32" s="530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 s="1" customFormat="1" ht="15">
      <c r="A33" s="530" t="s">
        <v>1248</v>
      </c>
      <c r="B33" s="530"/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 s="4" customFormat="1" ht="11.4"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s="4" customFormat="1" ht="22.8">
      <c r="A35" s="193" t="s">
        <v>437</v>
      </c>
      <c r="B35" s="182" t="s">
        <v>445</v>
      </c>
      <c r="C35" s="182" t="s">
        <v>446</v>
      </c>
      <c r="D35" s="182" t="s">
        <v>447</v>
      </c>
      <c r="E35" s="182" t="s">
        <v>448</v>
      </c>
      <c r="F35" s="182" t="s">
        <v>268</v>
      </c>
      <c r="G35" s="182" t="s">
        <v>269</v>
      </c>
      <c r="H35" s="182" t="s">
        <v>270</v>
      </c>
      <c r="I35" s="182" t="s">
        <v>271</v>
      </c>
      <c r="J35" s="182" t="s">
        <v>272</v>
      </c>
      <c r="K35" s="182" t="s">
        <v>273</v>
      </c>
      <c r="L35" s="182" t="s">
        <v>68</v>
      </c>
      <c r="M35" s="160" t="s">
        <v>69</v>
      </c>
      <c r="N35" s="193" t="s">
        <v>70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s="4" customFormat="1" ht="13.8">
      <c r="A36" s="126">
        <v>2018</v>
      </c>
      <c r="B36" s="142"/>
      <c r="C36" s="142"/>
      <c r="D36" s="142"/>
      <c r="E36" s="142"/>
      <c r="F36" s="142">
        <v>1</v>
      </c>
      <c r="G36" s="142"/>
      <c r="H36" s="142"/>
      <c r="I36" s="142"/>
      <c r="J36" s="142"/>
      <c r="K36" s="142"/>
      <c r="L36" s="142"/>
      <c r="M36" s="142"/>
      <c r="N36" s="142">
        <f>SUM(B36:M36)</f>
        <v>1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s="4" customFormat="1" ht="13.8">
      <c r="A37" s="126">
        <v>2019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>
        <f>SUM(B37:M37)</f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s="4" customFormat="1" ht="13.8">
      <c r="A38" s="126">
        <v>2020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>
        <f>SUM(B38:M38)</f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s="4" customFormat="1" ht="13.8">
      <c r="A39" s="126">
        <v>2021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>
        <f>SUM(B39:M39)</f>
        <v>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s="4" customFormat="1" ht="13.8">
      <c r="A40" s="126">
        <v>2022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>
        <f>SUM(B40:M40)</f>
        <v>0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</sheetData>
  <mergeCells count="9">
    <mergeCell ref="A18:M18"/>
    <mergeCell ref="A32:M32"/>
    <mergeCell ref="A33:M33"/>
    <mergeCell ref="A2:M2"/>
    <mergeCell ref="A3:M3"/>
    <mergeCell ref="B5:B6"/>
    <mergeCell ref="C5:C6"/>
    <mergeCell ref="D5:D6"/>
    <mergeCell ref="A17:M17"/>
  </mergeCells>
  <pageMargins left="1.04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1342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1345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7.5" customHeight="1">
      <c r="N3" s="30"/>
    </row>
    <row r="4" spans="1:14" ht="24.75" customHeight="1">
      <c r="B4" s="531" t="s">
        <v>454</v>
      </c>
      <c r="C4" s="531" t="s">
        <v>541</v>
      </c>
      <c r="D4" s="533" t="s">
        <v>220</v>
      </c>
      <c r="E4" s="447" t="s">
        <v>23</v>
      </c>
      <c r="F4" s="446"/>
      <c r="G4" s="179"/>
      <c r="H4" s="179"/>
      <c r="I4" s="178" t="s">
        <v>101</v>
      </c>
      <c r="J4" s="179"/>
      <c r="K4" s="179"/>
      <c r="L4" s="179"/>
      <c r="M4" s="356"/>
    </row>
    <row r="5" spans="1:14" ht="111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3</v>
      </c>
      <c r="D6" s="118">
        <v>0.3</v>
      </c>
      <c r="E6" s="121">
        <v>3</v>
      </c>
      <c r="F6" s="121">
        <v>100</v>
      </c>
      <c r="G6" s="121"/>
      <c r="H6" s="121"/>
      <c r="I6" s="121">
        <v>2</v>
      </c>
      <c r="J6" s="127">
        <v>0.2</v>
      </c>
      <c r="K6" s="121">
        <v>1</v>
      </c>
      <c r="L6" s="127">
        <v>0.2</v>
      </c>
      <c r="M6" s="265"/>
    </row>
    <row r="7" spans="1:14" ht="13.8">
      <c r="B7" s="126">
        <v>2019</v>
      </c>
      <c r="C7" s="121">
        <v>0</v>
      </c>
      <c r="D7" s="118"/>
      <c r="E7" s="121"/>
      <c r="F7" s="121"/>
      <c r="G7" s="121"/>
      <c r="H7" s="121"/>
      <c r="I7" s="121"/>
      <c r="J7" s="127"/>
      <c r="K7" s="121"/>
      <c r="L7" s="127"/>
      <c r="M7" s="265"/>
    </row>
    <row r="8" spans="1:14" ht="13.8">
      <c r="B8" s="126">
        <v>2020</v>
      </c>
      <c r="C8" s="121">
        <v>0</v>
      </c>
      <c r="D8" s="128"/>
      <c r="E8" s="121"/>
      <c r="F8" s="121"/>
      <c r="G8" s="121"/>
      <c r="H8" s="121"/>
      <c r="I8" s="121"/>
      <c r="J8" s="127"/>
      <c r="K8" s="121"/>
      <c r="L8" s="127"/>
      <c r="M8" s="265"/>
    </row>
    <row r="9" spans="1:14" ht="13.8">
      <c r="B9" s="126">
        <v>2021</v>
      </c>
      <c r="C9" s="121">
        <v>0</v>
      </c>
      <c r="D9" s="118"/>
      <c r="E9" s="121"/>
      <c r="F9" s="121"/>
      <c r="G9" s="121"/>
      <c r="H9" s="121"/>
      <c r="I9" s="121"/>
      <c r="J9" s="127"/>
      <c r="K9" s="121"/>
      <c r="L9" s="127"/>
      <c r="M9" s="265"/>
    </row>
    <row r="10" spans="1:14" ht="15" customHeight="1">
      <c r="A10" s="4"/>
      <c r="B10" s="126">
        <v>2022</v>
      </c>
      <c r="C10" s="121">
        <v>0</v>
      </c>
      <c r="D10" s="118"/>
      <c r="E10" s="121"/>
      <c r="F10" s="121"/>
      <c r="G10" s="121"/>
      <c r="H10" s="121"/>
      <c r="I10" s="121"/>
      <c r="J10" s="127"/>
      <c r="K10" s="121"/>
      <c r="L10" s="127"/>
      <c r="M10" s="12"/>
      <c r="N10" s="4"/>
    </row>
    <row r="11" spans="1:14" ht="15" customHeight="1">
      <c r="A11" s="4"/>
      <c r="B11" s="84"/>
      <c r="C11" s="85"/>
      <c r="D11" s="86"/>
      <c r="E11" s="85"/>
      <c r="F11" s="85"/>
      <c r="G11" s="85"/>
      <c r="H11" s="85"/>
      <c r="I11" s="85"/>
      <c r="J11" s="87"/>
      <c r="K11" s="85"/>
      <c r="L11" s="87"/>
      <c r="M11" s="12"/>
      <c r="N11" s="4"/>
    </row>
    <row r="12" spans="1:14" ht="15" customHeight="1">
      <c r="A12" s="4"/>
      <c r="B12" s="84"/>
      <c r="C12" s="85"/>
      <c r="D12" s="86"/>
      <c r="E12" s="85"/>
      <c r="F12" s="85"/>
      <c r="G12" s="85"/>
      <c r="H12" s="85"/>
      <c r="I12" s="85"/>
      <c r="J12" s="87"/>
      <c r="K12" s="85"/>
      <c r="L12" s="87"/>
      <c r="M12" s="12"/>
      <c r="N12" s="4"/>
    </row>
    <row r="13" spans="1:14" ht="15" customHeight="1">
      <c r="A13" s="4"/>
      <c r="B13" s="84"/>
      <c r="C13" s="85"/>
      <c r="D13" s="86"/>
      <c r="E13" s="85"/>
      <c r="F13" s="85"/>
      <c r="G13" s="85"/>
      <c r="H13" s="85"/>
      <c r="I13" s="85"/>
      <c r="J13" s="87"/>
      <c r="K13" s="85"/>
      <c r="L13" s="87"/>
      <c r="M13" s="12"/>
      <c r="N13" s="4"/>
    </row>
    <row r="14" spans="1:14" ht="13.5" customHeight="1">
      <c r="A14" s="4"/>
      <c r="B14" s="4"/>
      <c r="L14" s="4"/>
      <c r="M14" s="4"/>
      <c r="N14" s="5"/>
    </row>
    <row r="15" spans="1:14" ht="15">
      <c r="A15" s="530" t="s">
        <v>1343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1346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8.25" customHeight="1">
      <c r="A17" s="4"/>
      <c r="B17" s="4"/>
      <c r="L17" s="4"/>
      <c r="M17" s="4"/>
      <c r="N17" s="7"/>
    </row>
    <row r="18" spans="1:14">
      <c r="A18" s="4"/>
      <c r="B18" s="185" t="s">
        <v>221</v>
      </c>
      <c r="C18" s="186" t="s">
        <v>222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4"/>
      <c r="N18" s="7"/>
    </row>
    <row r="19" spans="1:14">
      <c r="A19" s="4"/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"/>
      <c r="N19" s="7"/>
    </row>
    <row r="20" spans="1:14" ht="13.8">
      <c r="A20" s="4"/>
      <c r="B20" s="126">
        <v>2018</v>
      </c>
      <c r="C20" s="118"/>
      <c r="D20" s="118"/>
      <c r="E20" s="118"/>
      <c r="F20" s="118"/>
      <c r="G20" s="118"/>
      <c r="H20" s="118"/>
      <c r="I20" s="118"/>
      <c r="J20" s="118">
        <v>3</v>
      </c>
      <c r="K20" s="118"/>
      <c r="L20" s="118"/>
      <c r="M20" s="4"/>
      <c r="N20" s="7"/>
    </row>
    <row r="21" spans="1:14" ht="13.8">
      <c r="A21" s="4"/>
      <c r="B21" s="126">
        <v>2019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4"/>
      <c r="N21" s="7"/>
    </row>
    <row r="22" spans="1:14" ht="13.8">
      <c r="A22" s="4"/>
      <c r="B22" s="126">
        <v>2020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4"/>
      <c r="N22" s="7"/>
    </row>
    <row r="23" spans="1:14" ht="13.8">
      <c r="A23" s="4"/>
      <c r="B23" s="126">
        <v>2021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4"/>
      <c r="N23" s="7"/>
    </row>
    <row r="24" spans="1:14" ht="13.8">
      <c r="A24" s="4"/>
      <c r="B24" s="126">
        <v>2022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4"/>
      <c r="N24" s="7"/>
    </row>
    <row r="25" spans="1:14">
      <c r="A25" s="4"/>
      <c r="B25" s="8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7"/>
    </row>
    <row r="26" spans="1:14" ht="15" customHeight="1">
      <c r="A26" s="4"/>
      <c r="B26" s="8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4"/>
      <c r="N26" s="7"/>
    </row>
    <row r="27" spans="1:14" ht="15" customHeight="1">
      <c r="A27" s="4"/>
      <c r="B27" s="8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4"/>
      <c r="N27" s="7"/>
    </row>
    <row r="28" spans="1:14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1344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1347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6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s="82" customFormat="1" ht="13.8">
      <c r="A33" s="126">
        <v>2018</v>
      </c>
      <c r="B33" s="142"/>
      <c r="C33" s="142"/>
      <c r="D33" s="142"/>
      <c r="E33" s="142"/>
      <c r="F33" s="142"/>
      <c r="G33" s="142"/>
      <c r="H33" s="142"/>
      <c r="I33" s="142"/>
      <c r="J33" s="142">
        <v>3</v>
      </c>
      <c r="K33" s="142"/>
      <c r="L33" s="142"/>
      <c r="M33" s="142"/>
      <c r="N33" s="142">
        <f>SUM(B33:M33)</f>
        <v>3</v>
      </c>
    </row>
    <row r="34" spans="1:14" s="82" customFormat="1" ht="13.8">
      <c r="A34" s="126">
        <v>2019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>
        <f>SUM(B34:M34)</f>
        <v>0</v>
      </c>
    </row>
    <row r="35" spans="1:14" s="82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>
        <f>SUM(B35:M35)</f>
        <v>0</v>
      </c>
    </row>
    <row r="36" spans="1:14" s="82" customFormat="1" ht="13.8">
      <c r="A36" s="126">
        <v>2021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>
        <f>SUM(B36:M36)</f>
        <v>0</v>
      </c>
    </row>
    <row r="37" spans="1:14" s="82" customFormat="1" ht="13.8">
      <c r="A37" s="126">
        <v>2022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>
        <f>SUM(B37:M37)</f>
        <v>0</v>
      </c>
    </row>
    <row r="38" spans="1:14" ht="8.25" customHeight="1"/>
    <row r="39" spans="1:14">
      <c r="A39" s="445"/>
      <c r="B39" s="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>
      <c r="B40" s="64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24.33203125" style="30" customWidth="1"/>
    <col min="2" max="2" width="5.6640625" style="30" customWidth="1"/>
    <col min="3" max="3" width="6.109375" style="30" customWidth="1"/>
    <col min="4" max="4" width="5.6640625" style="30" customWidth="1"/>
    <col min="5" max="5" width="6.109375" style="30" customWidth="1"/>
    <col min="6" max="6" width="5.6640625" style="30" customWidth="1"/>
    <col min="7" max="7" width="6.109375" style="30" customWidth="1"/>
    <col min="8" max="8" width="5.6640625" style="30" customWidth="1"/>
    <col min="9" max="9" width="6.109375" style="30" customWidth="1"/>
    <col min="10" max="10" width="5.6640625" style="30" customWidth="1"/>
    <col min="11" max="11" width="6.109375" style="30" customWidth="1"/>
    <col min="12" max="12" width="4.88671875" style="30" customWidth="1"/>
    <col min="13" max="16384" width="9.109375" style="30"/>
  </cols>
  <sheetData>
    <row r="1" spans="1:12" ht="15.75" customHeight="1">
      <c r="A1" s="535" t="s">
        <v>1244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362"/>
    </row>
    <row r="2" spans="1:12" ht="15.75" customHeight="1">
      <c r="A2" s="535" t="s">
        <v>1249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362"/>
    </row>
    <row r="3" spans="1:12" ht="9" customHeight="1"/>
    <row r="4" spans="1:12" ht="12.75" customHeight="1">
      <c r="A4" s="544" t="s">
        <v>71</v>
      </c>
      <c r="B4" s="680">
        <v>2018</v>
      </c>
      <c r="C4" s="680"/>
      <c r="D4" s="680">
        <v>2019</v>
      </c>
      <c r="E4" s="680"/>
      <c r="F4" s="680">
        <v>2020</v>
      </c>
      <c r="G4" s="680"/>
      <c r="H4" s="680">
        <v>2021</v>
      </c>
      <c r="I4" s="680"/>
      <c r="J4" s="680">
        <v>2022</v>
      </c>
      <c r="K4" s="680"/>
    </row>
    <row r="5" spans="1:12" ht="39.6">
      <c r="A5" s="545"/>
      <c r="B5" s="233" t="s">
        <v>72</v>
      </c>
      <c r="C5" s="198" t="s">
        <v>444</v>
      </c>
      <c r="D5" s="233" t="s">
        <v>72</v>
      </c>
      <c r="E5" s="198" t="s">
        <v>444</v>
      </c>
      <c r="F5" s="233" t="s">
        <v>72</v>
      </c>
      <c r="G5" s="198" t="s">
        <v>444</v>
      </c>
      <c r="H5" s="233" t="s">
        <v>72</v>
      </c>
      <c r="I5" s="198" t="s">
        <v>444</v>
      </c>
      <c r="J5" s="233" t="s">
        <v>72</v>
      </c>
      <c r="K5" s="198" t="s">
        <v>444</v>
      </c>
    </row>
    <row r="6" spans="1:12" ht="45.75" customHeight="1">
      <c r="A6" s="360" t="s">
        <v>73</v>
      </c>
      <c r="B6" s="169"/>
      <c r="C6" s="168"/>
      <c r="D6" s="169"/>
      <c r="E6" s="168"/>
      <c r="F6" s="169"/>
      <c r="G6" s="168"/>
      <c r="H6" s="169"/>
      <c r="I6" s="168"/>
      <c r="J6" s="169"/>
      <c r="K6" s="168"/>
    </row>
    <row r="7" spans="1:12" ht="24.75" customHeight="1">
      <c r="A7" s="166" t="s">
        <v>74</v>
      </c>
      <c r="B7" s="169"/>
      <c r="C7" s="168"/>
      <c r="D7" s="169"/>
      <c r="E7" s="168"/>
      <c r="F7" s="169"/>
      <c r="G7" s="168"/>
      <c r="H7" s="169"/>
      <c r="I7" s="168"/>
      <c r="J7" s="169"/>
      <c r="K7" s="168"/>
    </row>
    <row r="8" spans="1:12" ht="26.25" customHeight="1">
      <c r="A8" s="166" t="s">
        <v>75</v>
      </c>
      <c r="B8" s="288"/>
      <c r="C8" s="287"/>
      <c r="D8" s="288"/>
      <c r="E8" s="287"/>
      <c r="F8" s="288"/>
      <c r="G8" s="287"/>
      <c r="H8" s="288"/>
      <c r="I8" s="287"/>
      <c r="J8" s="288"/>
      <c r="K8" s="287"/>
    </row>
    <row r="9" spans="1:12" ht="14.25" customHeight="1">
      <c r="A9" s="364" t="s">
        <v>76</v>
      </c>
      <c r="B9" s="288"/>
      <c r="C9" s="287"/>
      <c r="D9" s="288"/>
      <c r="E9" s="287"/>
      <c r="F9" s="288"/>
      <c r="G9" s="287"/>
      <c r="H9" s="288"/>
      <c r="I9" s="287"/>
      <c r="J9" s="288"/>
      <c r="K9" s="287"/>
    </row>
    <row r="10" spans="1:12" ht="12.75" customHeight="1">
      <c r="A10" s="365" t="s">
        <v>817</v>
      </c>
      <c r="B10" s="288"/>
      <c r="C10" s="287"/>
      <c r="D10" s="288"/>
      <c r="E10" s="287"/>
      <c r="F10" s="145"/>
      <c r="G10" s="146"/>
      <c r="H10" s="288"/>
      <c r="I10" s="287"/>
      <c r="J10" s="288"/>
      <c r="K10" s="287"/>
    </row>
    <row r="11" spans="1:12" ht="24.75" customHeight="1">
      <c r="A11" s="166" t="s">
        <v>77</v>
      </c>
      <c r="B11" s="288"/>
      <c r="C11" s="287"/>
      <c r="D11" s="288"/>
      <c r="E11" s="287"/>
      <c r="H11" s="288"/>
      <c r="I11" s="287"/>
      <c r="J11" s="288"/>
      <c r="K11" s="287"/>
    </row>
    <row r="12" spans="1:12" ht="25.5" customHeight="1">
      <c r="A12" s="166" t="s">
        <v>78</v>
      </c>
      <c r="B12" s="288">
        <v>1</v>
      </c>
      <c r="C12" s="287">
        <v>100</v>
      </c>
      <c r="D12" s="288"/>
      <c r="E12" s="287"/>
      <c r="F12" s="288"/>
      <c r="G12" s="287"/>
      <c r="H12" s="288"/>
      <c r="I12" s="287"/>
      <c r="J12" s="288"/>
      <c r="K12" s="287"/>
    </row>
    <row r="13" spans="1:12" ht="26.25" customHeight="1">
      <c r="A13" s="166" t="s">
        <v>986</v>
      </c>
      <c r="B13" s="288">
        <v>1</v>
      </c>
      <c r="C13" s="287"/>
      <c r="D13" s="288"/>
      <c r="E13" s="287"/>
      <c r="F13" s="288"/>
      <c r="G13" s="287"/>
      <c r="H13" s="288"/>
      <c r="I13" s="287"/>
      <c r="J13" s="288"/>
      <c r="K13" s="287"/>
    </row>
    <row r="14" spans="1:12" ht="26.25" customHeight="1">
      <c r="A14" s="166" t="s">
        <v>1027</v>
      </c>
      <c r="B14" s="288"/>
      <c r="C14" s="287"/>
      <c r="D14" s="288"/>
      <c r="E14" s="287"/>
      <c r="F14" s="288"/>
      <c r="G14" s="287"/>
      <c r="H14" s="288"/>
      <c r="I14" s="287"/>
      <c r="J14" s="288"/>
      <c r="K14" s="287"/>
    </row>
    <row r="15" spans="1:12" ht="26.25" customHeight="1">
      <c r="A15" s="291" t="s">
        <v>1017</v>
      </c>
      <c r="B15" s="288"/>
      <c r="C15" s="287"/>
      <c r="D15" s="288"/>
      <c r="E15" s="287"/>
      <c r="F15" s="288"/>
      <c r="G15" s="287"/>
      <c r="H15" s="288"/>
      <c r="I15" s="287"/>
      <c r="J15" s="288"/>
      <c r="K15" s="287"/>
    </row>
    <row r="16" spans="1:12" ht="13.5" customHeight="1">
      <c r="A16" s="366" t="s">
        <v>501</v>
      </c>
      <c r="B16" s="145"/>
      <c r="C16" s="146"/>
      <c r="D16" s="145"/>
      <c r="E16" s="146"/>
      <c r="F16" s="145"/>
      <c r="G16" s="146"/>
      <c r="H16" s="145"/>
      <c r="I16" s="146"/>
      <c r="J16" s="145"/>
      <c r="K16" s="146"/>
    </row>
    <row r="18" spans="1:11" s="23" customFormat="1" ht="15">
      <c r="A18" s="566" t="s">
        <v>1245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</row>
    <row r="19" spans="1:11" s="23" customFormat="1" ht="15">
      <c r="A19" s="566" t="s">
        <v>1250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</row>
    <row r="20" spans="1:11" ht="9" customHeight="1"/>
    <row r="21" spans="1:11">
      <c r="A21" s="361"/>
      <c r="B21" s="711">
        <v>2018</v>
      </c>
      <c r="C21" s="711"/>
      <c r="D21" s="711">
        <v>2019</v>
      </c>
      <c r="E21" s="711"/>
      <c r="F21" s="711">
        <v>2020</v>
      </c>
      <c r="G21" s="711"/>
      <c r="H21" s="711">
        <v>2021</v>
      </c>
      <c r="I21" s="711"/>
      <c r="J21" s="711">
        <v>2022</v>
      </c>
      <c r="K21" s="711"/>
    </row>
    <row r="22" spans="1:11" ht="110.25" customHeight="1">
      <c r="A22" s="363" t="s">
        <v>81</v>
      </c>
      <c r="B22" s="293" t="s">
        <v>544</v>
      </c>
      <c r="C22" s="294" t="s">
        <v>220</v>
      </c>
      <c r="D22" s="293" t="s">
        <v>544</v>
      </c>
      <c r="E22" s="294" t="s">
        <v>220</v>
      </c>
      <c r="F22" s="293" t="s">
        <v>544</v>
      </c>
      <c r="G22" s="294" t="s">
        <v>220</v>
      </c>
      <c r="H22" s="293" t="s">
        <v>544</v>
      </c>
      <c r="I22" s="294" t="s">
        <v>220</v>
      </c>
      <c r="J22" s="293" t="s">
        <v>544</v>
      </c>
      <c r="K22" s="294" t="s">
        <v>220</v>
      </c>
    </row>
    <row r="23" spans="1:11" s="137" customFormat="1" ht="11.4">
      <c r="A23" s="137" t="s">
        <v>741</v>
      </c>
      <c r="B23" s="171"/>
      <c r="C23" s="172"/>
      <c r="D23" s="171"/>
      <c r="E23" s="172"/>
      <c r="F23" s="171"/>
      <c r="G23" s="172"/>
      <c r="H23" s="171"/>
      <c r="I23" s="172"/>
      <c r="J23" s="171"/>
      <c r="K23" s="172"/>
    </row>
    <row r="24" spans="1:11" s="137" customFormat="1" ht="11.4">
      <c r="A24" s="170" t="s">
        <v>742</v>
      </c>
      <c r="B24" s="171"/>
      <c r="C24" s="172"/>
      <c r="D24" s="171"/>
      <c r="E24" s="172"/>
      <c r="F24" s="171"/>
      <c r="G24" s="172"/>
      <c r="H24" s="171"/>
      <c r="I24" s="172"/>
      <c r="J24" s="171"/>
      <c r="K24" s="172"/>
    </row>
    <row r="25" spans="1:11" s="137" customFormat="1" ht="11.4">
      <c r="A25" s="151" t="s">
        <v>743</v>
      </c>
      <c r="B25" s="150"/>
      <c r="C25" s="144"/>
      <c r="D25" s="150"/>
      <c r="E25" s="144"/>
      <c r="F25" s="150"/>
      <c r="G25" s="144"/>
      <c r="H25" s="150"/>
      <c r="I25" s="144"/>
      <c r="J25" s="150"/>
      <c r="K25" s="144"/>
    </row>
    <row r="26" spans="1:11" s="137" customFormat="1" ht="11.4">
      <c r="A26" s="316" t="s">
        <v>744</v>
      </c>
      <c r="B26" s="52"/>
      <c r="C26" s="315"/>
      <c r="D26" s="52"/>
      <c r="E26" s="315"/>
      <c r="F26" s="52"/>
      <c r="G26" s="315"/>
      <c r="H26" s="52"/>
      <c r="I26" s="315"/>
      <c r="J26" s="52"/>
      <c r="K26" s="315"/>
    </row>
    <row r="27" spans="1:11" s="137" customFormat="1" ht="11.4">
      <c r="A27" s="151" t="s">
        <v>745</v>
      </c>
      <c r="B27" s="150"/>
      <c r="C27" s="144"/>
      <c r="D27" s="150"/>
      <c r="E27" s="144"/>
      <c r="F27" s="150"/>
      <c r="G27" s="144"/>
      <c r="H27" s="150"/>
      <c r="I27" s="144"/>
      <c r="J27" s="150"/>
      <c r="K27" s="144"/>
    </row>
    <row r="28" spans="1:11" s="137" customFormat="1" ht="11.4">
      <c r="A28" s="316" t="s">
        <v>746</v>
      </c>
      <c r="B28" s="52">
        <v>1</v>
      </c>
      <c r="C28" s="317">
        <v>3.2</v>
      </c>
      <c r="D28" s="52"/>
      <c r="E28" s="315"/>
      <c r="F28" s="52"/>
      <c r="G28" s="317"/>
      <c r="H28" s="52"/>
      <c r="I28" s="315"/>
      <c r="J28" s="52"/>
      <c r="K28" s="317"/>
    </row>
    <row r="29" spans="1:11" s="137" customFormat="1" ht="11.4">
      <c r="A29" s="151" t="s">
        <v>747</v>
      </c>
      <c r="B29" s="150"/>
      <c r="C29" s="144"/>
      <c r="D29" s="150"/>
      <c r="E29" s="144"/>
      <c r="F29" s="150"/>
      <c r="G29" s="144"/>
      <c r="H29" s="150"/>
      <c r="I29" s="144"/>
      <c r="J29" s="150"/>
      <c r="K29" s="144"/>
    </row>
    <row r="30" spans="1:11" s="137" customFormat="1" ht="11.4">
      <c r="A30" s="316" t="s">
        <v>748</v>
      </c>
      <c r="B30" s="52"/>
      <c r="C30" s="315"/>
      <c r="D30" s="52"/>
      <c r="E30" s="315"/>
      <c r="F30" s="52"/>
      <c r="G30" s="315"/>
      <c r="H30" s="52"/>
      <c r="I30" s="315"/>
      <c r="J30" s="52"/>
      <c r="K30" s="315"/>
    </row>
    <row r="31" spans="1:11" s="137" customFormat="1" ht="11.4">
      <c r="A31" s="151" t="s">
        <v>749</v>
      </c>
      <c r="B31" s="150"/>
      <c r="C31" s="144"/>
      <c r="D31" s="150"/>
      <c r="E31" s="144"/>
      <c r="F31" s="150"/>
      <c r="G31" s="144"/>
      <c r="H31" s="150"/>
      <c r="I31" s="144"/>
      <c r="J31" s="150"/>
      <c r="K31" s="144"/>
    </row>
    <row r="32" spans="1:11" s="137" customFormat="1" ht="11.4">
      <c r="A32" s="316" t="s">
        <v>750</v>
      </c>
      <c r="B32" s="52"/>
      <c r="C32" s="315"/>
      <c r="D32" s="52"/>
      <c r="E32" s="315"/>
      <c r="F32" s="52"/>
      <c r="G32" s="315"/>
      <c r="H32" s="52"/>
      <c r="I32" s="315"/>
      <c r="J32" s="52"/>
      <c r="K32" s="315"/>
    </row>
    <row r="33" spans="1:11" s="137" customFormat="1" ht="11.4">
      <c r="A33" s="151" t="s">
        <v>751</v>
      </c>
      <c r="B33" s="150"/>
      <c r="C33" s="144"/>
      <c r="D33" s="150"/>
      <c r="E33" s="144"/>
      <c r="F33" s="150"/>
      <c r="G33" s="144"/>
      <c r="H33" s="150"/>
      <c r="I33" s="144"/>
      <c r="J33" s="150"/>
      <c r="K33" s="144"/>
    </row>
    <row r="34" spans="1:11" s="137" customFormat="1" ht="11.4">
      <c r="A34" s="316" t="s">
        <v>752</v>
      </c>
      <c r="B34" s="52"/>
      <c r="C34" s="315"/>
      <c r="D34" s="52"/>
      <c r="E34" s="315"/>
      <c r="F34" s="52"/>
      <c r="G34" s="315"/>
      <c r="H34" s="52"/>
      <c r="I34" s="315"/>
      <c r="J34" s="52"/>
      <c r="K34" s="315"/>
    </row>
    <row r="35" spans="1:11" s="137" customFormat="1" ht="11.4">
      <c r="A35" s="151" t="s">
        <v>753</v>
      </c>
      <c r="B35" s="150"/>
      <c r="C35" s="144"/>
      <c r="D35" s="150"/>
      <c r="E35" s="144"/>
      <c r="F35" s="150"/>
      <c r="G35" s="144"/>
      <c r="H35" s="150"/>
      <c r="I35" s="144"/>
      <c r="J35" s="150"/>
      <c r="K35" s="144"/>
    </row>
    <row r="36" spans="1:11" s="137" customFormat="1" ht="11.4">
      <c r="A36" s="316" t="s">
        <v>754</v>
      </c>
      <c r="B36" s="52"/>
      <c r="C36" s="315"/>
      <c r="D36" s="52"/>
      <c r="E36" s="315"/>
      <c r="F36" s="52"/>
      <c r="G36" s="315"/>
      <c r="H36" s="52"/>
      <c r="I36" s="315"/>
      <c r="J36" s="52"/>
      <c r="K36" s="315"/>
    </row>
    <row r="37" spans="1:11" s="137" customFormat="1" ht="11.4">
      <c r="A37" s="151" t="s">
        <v>755</v>
      </c>
      <c r="B37" s="150"/>
      <c r="C37" s="144"/>
      <c r="D37" s="150"/>
      <c r="E37" s="144"/>
      <c r="F37" s="150"/>
      <c r="G37" s="144"/>
      <c r="H37" s="150"/>
      <c r="I37" s="144"/>
      <c r="J37" s="150"/>
      <c r="K37" s="144"/>
    </row>
    <row r="38" spans="1:11" s="137" customFormat="1" ht="11.4">
      <c r="A38" s="316" t="s">
        <v>756</v>
      </c>
      <c r="B38" s="52"/>
      <c r="C38" s="315"/>
      <c r="D38" s="52"/>
      <c r="E38" s="315"/>
      <c r="F38" s="52"/>
      <c r="G38" s="315"/>
      <c r="H38" s="52"/>
      <c r="I38" s="315"/>
      <c r="J38" s="52"/>
      <c r="K38" s="315"/>
    </row>
    <row r="39" spans="1:11" s="137" customFormat="1" ht="11.4">
      <c r="A39" s="174" t="s">
        <v>757</v>
      </c>
      <c r="B39" s="171"/>
      <c r="C39" s="172"/>
      <c r="D39" s="171"/>
      <c r="E39" s="172"/>
      <c r="F39" s="171"/>
      <c r="G39" s="172"/>
      <c r="H39" s="171"/>
      <c r="I39" s="172"/>
      <c r="J39" s="171"/>
      <c r="K39" s="172"/>
    </row>
    <row r="40" spans="1:11" s="137" customFormat="1" ht="11.4">
      <c r="A40" s="149" t="s">
        <v>442</v>
      </c>
      <c r="B40" s="150">
        <v>1</v>
      </c>
      <c r="C40" s="296">
        <v>0.1</v>
      </c>
      <c r="D40" s="150">
        <v>0</v>
      </c>
      <c r="E40" s="296">
        <v>0</v>
      </c>
      <c r="F40" s="150">
        <v>0</v>
      </c>
      <c r="G40" s="296">
        <v>0</v>
      </c>
      <c r="H40" s="150">
        <v>0</v>
      </c>
      <c r="I40" s="296">
        <v>0</v>
      </c>
      <c r="J40" s="150">
        <v>0</v>
      </c>
      <c r="K40" s="296">
        <v>0</v>
      </c>
    </row>
  </sheetData>
  <mergeCells count="15">
    <mergeCell ref="A18:K18"/>
    <mergeCell ref="A19:K19"/>
    <mergeCell ref="B21:C21"/>
    <mergeCell ref="D21:E21"/>
    <mergeCell ref="F21:G21"/>
    <mergeCell ref="H21:I21"/>
    <mergeCell ref="J21:K21"/>
    <mergeCell ref="A1:K1"/>
    <mergeCell ref="A2:K2"/>
    <mergeCell ref="A4:A5"/>
    <mergeCell ref="B4:C4"/>
    <mergeCell ref="D4:E4"/>
    <mergeCell ref="F4:G4"/>
    <mergeCell ref="H4:I4"/>
    <mergeCell ref="J4:K4"/>
  </mergeCells>
  <pageMargins left="1.1811023622047245" right="0.43307086614173229" top="0.62992125984251968" bottom="0.59055118110236227" header="0.51181102362204722" footer="0.31496062992125984"/>
  <pageSetup paperSize="9" orientation="portrait" r:id="rId1"/>
  <headerFooter alignWithMargins="0">
    <oddFooter>&amp;A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A5" sqref="A5:I6"/>
    </sheetView>
  </sheetViews>
  <sheetFormatPr defaultRowHeight="13.2"/>
  <cols>
    <col min="1" max="1" width="7.88671875" customWidth="1"/>
  </cols>
  <sheetData>
    <row r="2" spans="1:10" ht="15">
      <c r="A2" s="560" t="s">
        <v>455</v>
      </c>
      <c r="B2" s="560"/>
      <c r="C2" s="560"/>
      <c r="D2" s="560"/>
      <c r="E2" s="560"/>
      <c r="F2" s="560"/>
      <c r="G2" s="560"/>
      <c r="H2" s="560"/>
      <c r="I2" s="560"/>
      <c r="J2" s="560"/>
    </row>
    <row r="3" spans="1:10" ht="15">
      <c r="A3" s="560" t="s">
        <v>357</v>
      </c>
      <c r="B3" s="560"/>
      <c r="C3" s="560"/>
      <c r="D3" s="560"/>
      <c r="E3" s="560"/>
      <c r="F3" s="560"/>
      <c r="G3" s="560"/>
      <c r="H3" s="560"/>
      <c r="I3" s="560"/>
      <c r="J3" s="560"/>
    </row>
    <row r="4" spans="1:10">
      <c r="A4" s="210"/>
      <c r="B4" s="210"/>
      <c r="C4" s="210"/>
      <c r="D4" s="210"/>
      <c r="E4" s="210"/>
      <c r="F4" s="210"/>
      <c r="G4" s="210"/>
      <c r="H4" s="210"/>
      <c r="I4" s="210"/>
      <c r="J4" s="210"/>
    </row>
    <row r="5" spans="1:10" ht="23.4">
      <c r="A5" s="568" t="s">
        <v>437</v>
      </c>
      <c r="B5" s="178" t="s">
        <v>107</v>
      </c>
      <c r="C5" s="178"/>
      <c r="D5" s="178"/>
      <c r="E5" s="178"/>
      <c r="F5" s="178" t="s">
        <v>108</v>
      </c>
      <c r="G5" s="178"/>
      <c r="H5" s="178"/>
      <c r="I5" s="178"/>
      <c r="J5" s="312" t="s">
        <v>440</v>
      </c>
    </row>
    <row r="6" spans="1:10" ht="57">
      <c r="A6" s="591"/>
      <c r="B6" s="306" t="s">
        <v>670</v>
      </c>
      <c r="C6" s="306" t="s">
        <v>671</v>
      </c>
      <c r="D6" s="306" t="s">
        <v>441</v>
      </c>
      <c r="E6" s="306" t="s">
        <v>442</v>
      </c>
      <c r="F6" s="306" t="s">
        <v>670</v>
      </c>
      <c r="G6" s="306" t="s">
        <v>671</v>
      </c>
      <c r="H6" s="306" t="s">
        <v>441</v>
      </c>
      <c r="I6" s="306" t="s">
        <v>442</v>
      </c>
      <c r="J6" s="349" t="s">
        <v>443</v>
      </c>
    </row>
    <row r="7" spans="1:10" ht="15.6" customHeight="1">
      <c r="A7" s="142">
        <v>2018</v>
      </c>
      <c r="B7" s="335">
        <v>13851</v>
      </c>
      <c r="C7" s="335">
        <v>17</v>
      </c>
      <c r="D7" s="335">
        <v>448</v>
      </c>
      <c r="E7" s="335">
        <v>14316</v>
      </c>
      <c r="F7" s="335">
        <v>25160</v>
      </c>
      <c r="G7" s="335">
        <v>9673</v>
      </c>
      <c r="H7" s="335">
        <v>26192</v>
      </c>
      <c r="I7" s="335">
        <v>61025</v>
      </c>
      <c r="J7" s="335">
        <f>E7+I7</f>
        <v>75341</v>
      </c>
    </row>
    <row r="8" spans="1:10" ht="15.6" customHeight="1">
      <c r="A8" s="142">
        <v>2019</v>
      </c>
      <c r="B8" s="335">
        <v>14488</v>
      </c>
      <c r="C8" s="335">
        <v>23</v>
      </c>
      <c r="D8" s="335">
        <v>316</v>
      </c>
      <c r="E8" s="335">
        <v>14827</v>
      </c>
      <c r="F8" s="335">
        <v>23143</v>
      </c>
      <c r="G8" s="335">
        <v>12689</v>
      </c>
      <c r="H8" s="335">
        <v>27895</v>
      </c>
      <c r="I8" s="335">
        <v>63727</v>
      </c>
      <c r="J8" s="335">
        <f>E8+I8</f>
        <v>78554</v>
      </c>
    </row>
    <row r="9" spans="1:10" ht="15.6" customHeight="1">
      <c r="A9" s="142">
        <v>2020</v>
      </c>
      <c r="B9" s="335">
        <v>13041</v>
      </c>
      <c r="C9" s="335">
        <v>20</v>
      </c>
      <c r="D9" s="335">
        <v>200</v>
      </c>
      <c r="E9" s="335">
        <v>13261</v>
      </c>
      <c r="F9" s="335">
        <v>21688</v>
      </c>
      <c r="G9" s="335">
        <v>10557</v>
      </c>
      <c r="H9" s="335">
        <v>20104</v>
      </c>
      <c r="I9" s="335">
        <v>52349</v>
      </c>
      <c r="J9" s="335">
        <f>E9+I9</f>
        <v>65610</v>
      </c>
    </row>
    <row r="10" spans="1:10" ht="15.6" customHeight="1">
      <c r="A10" s="142">
        <v>2021</v>
      </c>
      <c r="B10" s="335">
        <v>13747</v>
      </c>
      <c r="C10" s="335">
        <v>12</v>
      </c>
      <c r="D10" s="335">
        <v>390</v>
      </c>
      <c r="E10" s="335">
        <v>14149</v>
      </c>
      <c r="F10" s="335">
        <v>21593</v>
      </c>
      <c r="G10" s="335">
        <v>10304</v>
      </c>
      <c r="H10" s="335">
        <v>16840</v>
      </c>
      <c r="I10" s="335">
        <v>48737</v>
      </c>
      <c r="J10" s="335">
        <f>E10+I10</f>
        <v>62886</v>
      </c>
    </row>
    <row r="11" spans="1:10" ht="15.6" customHeight="1">
      <c r="A11" s="142">
        <v>2022</v>
      </c>
      <c r="B11" s="335">
        <v>15540</v>
      </c>
      <c r="C11" s="335">
        <v>491</v>
      </c>
      <c r="D11" s="335">
        <v>22</v>
      </c>
      <c r="E11" s="335">
        <v>16053</v>
      </c>
      <c r="F11" s="335">
        <v>21808</v>
      </c>
      <c r="G11" s="335">
        <v>9615</v>
      </c>
      <c r="H11" s="335">
        <v>16429</v>
      </c>
      <c r="I11" s="335">
        <v>47852</v>
      </c>
      <c r="J11" s="335">
        <f>E11+I11</f>
        <v>63905</v>
      </c>
    </row>
  </sheetData>
  <mergeCells count="3">
    <mergeCell ref="A2:J2"/>
    <mergeCell ref="A3:J3"/>
    <mergeCell ref="A5:A6"/>
  </mergeCell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8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5.5546875" style="210" customWidth="1"/>
    <col min="3" max="3" width="6.33203125" style="210" customWidth="1"/>
    <col min="4" max="4" width="6.88671875" style="210" customWidth="1"/>
    <col min="5" max="8" width="6" style="210" customWidth="1"/>
    <col min="9" max="9" width="6.33203125" style="210" customWidth="1"/>
    <col min="10" max="10" width="6.44140625" style="210" customWidth="1"/>
    <col min="11" max="11" width="6.5546875" style="210" customWidth="1"/>
    <col min="12" max="12" width="7.33203125" style="210" customWidth="1"/>
    <col min="13" max="13" width="6" style="210" customWidth="1"/>
    <col min="14" max="14" width="7" style="210" customWidth="1"/>
    <col min="15" max="15" width="7.5546875" style="30" customWidth="1"/>
    <col min="16" max="38" width="9.109375" style="30"/>
    <col min="39" max="16384" width="9.109375" style="210"/>
  </cols>
  <sheetData>
    <row r="2" spans="1:38" s="14" customFormat="1" ht="15.75" customHeight="1">
      <c r="A2" s="560" t="s">
        <v>1470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11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s="14" customFormat="1" ht="14.25" customHeight="1">
      <c r="A3" s="560" t="s">
        <v>1473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11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>
      <c r="A4" s="4"/>
      <c r="B4" s="32"/>
    </row>
    <row r="5" spans="1:38" ht="29.25" customHeight="1">
      <c r="B5" s="531" t="s">
        <v>454</v>
      </c>
      <c r="C5" s="531" t="s">
        <v>541</v>
      </c>
      <c r="D5" s="533" t="s">
        <v>220</v>
      </c>
      <c r="E5" s="178" t="s">
        <v>23</v>
      </c>
      <c r="F5" s="179"/>
      <c r="G5" s="179"/>
      <c r="H5" s="179"/>
      <c r="I5" s="178" t="s">
        <v>101</v>
      </c>
      <c r="J5" s="179"/>
      <c r="K5" s="179"/>
      <c r="L5" s="179"/>
    </row>
    <row r="6" spans="1:38" ht="10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</row>
    <row r="7" spans="1:38" s="4" customFormat="1" ht="15" customHeight="1">
      <c r="B7" s="126">
        <v>2018</v>
      </c>
      <c r="C7" s="121">
        <v>1</v>
      </c>
      <c r="D7" s="118">
        <v>0.1</v>
      </c>
      <c r="E7" s="121"/>
      <c r="F7" s="121"/>
      <c r="G7" s="121">
        <v>1</v>
      </c>
      <c r="H7" s="121">
        <v>100</v>
      </c>
      <c r="I7" s="121"/>
      <c r="J7" s="127"/>
      <c r="K7" s="121">
        <v>1</v>
      </c>
      <c r="L7" s="127">
        <v>0.2</v>
      </c>
      <c r="O7" s="5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s="4" customFormat="1" ht="13.8">
      <c r="B8" s="126">
        <v>2019</v>
      </c>
      <c r="C8" s="121"/>
      <c r="D8" s="118"/>
      <c r="E8" s="121"/>
      <c r="F8" s="121"/>
      <c r="G8" s="121"/>
      <c r="H8" s="121"/>
      <c r="I8" s="121"/>
      <c r="J8" s="127"/>
      <c r="K8" s="121"/>
      <c r="L8" s="127"/>
      <c r="O8" s="5"/>
      <c r="P8" s="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s="4" customFormat="1" ht="13.8">
      <c r="B9" s="126">
        <v>2020</v>
      </c>
      <c r="C9" s="121"/>
      <c r="D9" s="128"/>
      <c r="E9" s="121"/>
      <c r="F9" s="121"/>
      <c r="G9" s="121"/>
      <c r="H9" s="121"/>
      <c r="I9" s="121"/>
      <c r="J9" s="127"/>
      <c r="K9" s="121"/>
      <c r="L9" s="127"/>
      <c r="O9" s="5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s="4" customFormat="1" ht="13.8">
      <c r="B10" s="126">
        <v>2021</v>
      </c>
      <c r="C10" s="121"/>
      <c r="D10" s="118"/>
      <c r="E10" s="121"/>
      <c r="F10" s="121"/>
      <c r="G10" s="121"/>
      <c r="H10" s="121"/>
      <c r="I10" s="121"/>
      <c r="J10" s="127"/>
      <c r="K10" s="121"/>
      <c r="L10" s="127"/>
      <c r="O10" s="5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4" customFormat="1" ht="13.8">
      <c r="B11" s="126">
        <v>2022</v>
      </c>
      <c r="C11" s="121"/>
      <c r="D11" s="118"/>
      <c r="E11" s="121"/>
      <c r="F11" s="121"/>
      <c r="G11" s="121"/>
      <c r="H11" s="121"/>
      <c r="I11" s="121"/>
      <c r="J11" s="127"/>
      <c r="K11" s="121"/>
      <c r="L11" s="127"/>
      <c r="O11" s="5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s="4" customFormat="1" ht="11.4">
      <c r="O12" s="5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s="4" customFormat="1"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O13" s="5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s="4" customFormat="1"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O14" s="5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s="4" customFormat="1"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O15" s="5"/>
      <c r="P15" s="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14" customFormat="1" ht="12.75" customHeight="1">
      <c r="A16" s="560" t="s">
        <v>1471</v>
      </c>
      <c r="B16" s="560"/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114"/>
      <c r="O16" s="24"/>
      <c r="P16" s="2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s="14" customFormat="1" ht="15">
      <c r="A17" s="560" t="s">
        <v>1474</v>
      </c>
      <c r="B17" s="560"/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114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s="4" customFormat="1" ht="13.8"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4" customFormat="1">
      <c r="B19" s="185" t="s">
        <v>221</v>
      </c>
      <c r="C19" s="186" t="s">
        <v>222</v>
      </c>
      <c r="D19" s="187"/>
      <c r="E19" s="187"/>
      <c r="F19" s="187"/>
      <c r="G19" s="187"/>
      <c r="H19" s="187"/>
      <c r="I19" s="187"/>
      <c r="J19" s="187"/>
      <c r="K19" s="187"/>
      <c r="L19" s="187"/>
      <c r="M19" s="30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4" customFormat="1">
      <c r="B20" s="189" t="s">
        <v>223</v>
      </c>
      <c r="C20" s="190" t="s">
        <v>449</v>
      </c>
      <c r="D20" s="190" t="s">
        <v>224</v>
      </c>
      <c r="E20" s="190" t="s">
        <v>225</v>
      </c>
      <c r="F20" s="190" t="s">
        <v>226</v>
      </c>
      <c r="G20" s="190" t="s">
        <v>227</v>
      </c>
      <c r="H20" s="190" t="s">
        <v>228</v>
      </c>
      <c r="I20" s="190" t="s">
        <v>229</v>
      </c>
      <c r="J20" s="190" t="s">
        <v>266</v>
      </c>
      <c r="K20" s="135" t="s">
        <v>267</v>
      </c>
      <c r="L20" s="191" t="s">
        <v>1207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8" s="4" customFormat="1" ht="13.8">
      <c r="B21" s="126">
        <v>2018</v>
      </c>
      <c r="C21" s="118">
        <v>1</v>
      </c>
      <c r="D21" s="118"/>
      <c r="E21" s="118"/>
      <c r="F21" s="118"/>
      <c r="G21" s="118"/>
      <c r="H21" s="118"/>
      <c r="I21" s="118"/>
      <c r="J21" s="118"/>
      <c r="K21" s="118"/>
      <c r="L21" s="118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8" s="4" customFormat="1" ht="13.8">
      <c r="B22" s="126">
        <v>2019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31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8" s="4" customFormat="1" ht="13.8">
      <c r="B23" s="126">
        <v>2020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8" s="4" customFormat="1" ht="13.8">
      <c r="B24" s="126">
        <v>2021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s="4" customFormat="1" ht="13.8">
      <c r="B25" s="126">
        <v>2022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s="4" customFormat="1" ht="11.4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s="4" customFormat="1" ht="11.4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4" customFormat="1" ht="11.4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s="4" customFormat="1" ht="11.4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14" customFormat="1" ht="15">
      <c r="A30" s="560" t="s">
        <v>1472</v>
      </c>
      <c r="B30" s="560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 s="14" customFormat="1" ht="15">
      <c r="A31" s="560" t="s">
        <v>1475</v>
      </c>
      <c r="B31" s="560"/>
      <c r="C31" s="560"/>
      <c r="D31" s="560"/>
      <c r="E31" s="560"/>
      <c r="F31" s="560"/>
      <c r="G31" s="560"/>
      <c r="H31" s="560"/>
      <c r="I31" s="560"/>
      <c r="J31" s="560"/>
      <c r="K31" s="560"/>
      <c r="L31" s="560"/>
      <c r="M31" s="56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s="4" customFormat="1" ht="11.4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s="4" customFormat="1" ht="13.8">
      <c r="A34" s="126">
        <v>2018</v>
      </c>
      <c r="B34" s="142"/>
      <c r="C34" s="142"/>
      <c r="D34" s="142"/>
      <c r="E34" s="142"/>
      <c r="F34" s="142"/>
      <c r="G34" s="142"/>
      <c r="H34" s="142">
        <v>1</v>
      </c>
      <c r="I34" s="142"/>
      <c r="J34" s="142"/>
      <c r="K34" s="142"/>
      <c r="L34" s="142"/>
      <c r="M34" s="142"/>
      <c r="N34" s="142">
        <f>SUM(B34:M34)</f>
        <v>1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s="4" customFormat="1" ht="13.8">
      <c r="A35" s="126">
        <v>2019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>
        <f>SUM(B35:M35)</f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s="4" customFormat="1" ht="13.8">
      <c r="A36" s="126">
        <v>2020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>
        <f>SUM(B36:M36)</f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ht="13.8">
      <c r="A37" s="126">
        <v>2021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>
        <f>SUM(B37:M37)</f>
        <v>0</v>
      </c>
    </row>
    <row r="38" spans="1:38" ht="13.8">
      <c r="A38" s="126">
        <v>2022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>
        <f>SUM(B38:M38)</f>
        <v>0</v>
      </c>
    </row>
  </sheetData>
  <mergeCells count="9">
    <mergeCell ref="A31:M31"/>
    <mergeCell ref="A2:M2"/>
    <mergeCell ref="A3:M3"/>
    <mergeCell ref="A16:M16"/>
    <mergeCell ref="A17:M17"/>
    <mergeCell ref="B5:B6"/>
    <mergeCell ref="C5:C6"/>
    <mergeCell ref="D5:D6"/>
    <mergeCell ref="A30:M30"/>
  </mergeCells>
  <phoneticPr fontId="2" type="noConversion"/>
  <pageMargins left="1.0900000000000001" right="0.33" top="0.49" bottom="0.5" header="0.35" footer="0.28000000000000003"/>
  <pageSetup paperSize="9" orientation="portrait" r:id="rId1"/>
  <headerFooter alignWithMargins="0">
    <oddFooter>&amp;A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0" workbookViewId="0">
      <selection activeCell="A6" sqref="A6:I6"/>
    </sheetView>
  </sheetViews>
  <sheetFormatPr defaultColWidth="9.109375" defaultRowHeight="13.2"/>
  <cols>
    <col min="1" max="1" width="1.5546875" style="30" customWidth="1"/>
    <col min="2" max="2" width="15.5546875" style="30" customWidth="1"/>
    <col min="3" max="3" width="8.88671875" style="30" customWidth="1"/>
    <col min="4" max="4" width="5.88671875" style="30" customWidth="1"/>
    <col min="5" max="5" width="5.6640625" style="30" customWidth="1"/>
    <col min="6" max="6" width="5.88671875" style="30" customWidth="1"/>
    <col min="7" max="7" width="5.6640625" style="30" customWidth="1"/>
    <col min="8" max="8" width="5.88671875" style="30" customWidth="1"/>
    <col min="9" max="9" width="5.6640625" style="30" customWidth="1"/>
    <col min="10" max="10" width="5.88671875" style="30" customWidth="1"/>
    <col min="11" max="11" width="5.6640625" style="30" customWidth="1"/>
    <col min="12" max="12" width="5.88671875" style="30" customWidth="1"/>
    <col min="13" max="13" width="5.6640625" style="30" customWidth="1"/>
    <col min="14" max="14" width="11.109375" style="30" customWidth="1"/>
    <col min="15" max="16384" width="9.109375" style="30"/>
  </cols>
  <sheetData>
    <row r="1" spans="1:14" s="23" customFormat="1" ht="15.75" customHeight="1">
      <c r="A1" s="535" t="s">
        <v>1468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362"/>
    </row>
    <row r="2" spans="1:14" s="23" customFormat="1" ht="15.75" customHeight="1">
      <c r="A2" s="535" t="s">
        <v>1469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362"/>
    </row>
    <row r="3" spans="1:14" ht="9.75" customHeight="1"/>
    <row r="4" spans="1:14" ht="15.75" customHeight="1">
      <c r="B4" s="536" t="s">
        <v>71</v>
      </c>
      <c r="C4" s="536"/>
      <c r="D4" s="680">
        <v>2018</v>
      </c>
      <c r="E4" s="680"/>
      <c r="F4" s="680">
        <v>2019</v>
      </c>
      <c r="G4" s="680"/>
      <c r="H4" s="680">
        <v>2020</v>
      </c>
      <c r="I4" s="680"/>
      <c r="J4" s="680">
        <v>2021</v>
      </c>
      <c r="K4" s="680"/>
      <c r="L4" s="680">
        <v>2022</v>
      </c>
      <c r="M4" s="680"/>
    </row>
    <row r="5" spans="1:14" s="213" customFormat="1" ht="40.5" customHeight="1">
      <c r="B5" s="538"/>
      <c r="C5" s="538"/>
      <c r="D5" s="233" t="s">
        <v>72</v>
      </c>
      <c r="E5" s="198" t="s">
        <v>444</v>
      </c>
      <c r="F5" s="233" t="s">
        <v>72</v>
      </c>
      <c r="G5" s="198" t="s">
        <v>444</v>
      </c>
      <c r="H5" s="233" t="s">
        <v>72</v>
      </c>
      <c r="I5" s="198" t="s">
        <v>444</v>
      </c>
      <c r="J5" s="233" t="s">
        <v>72</v>
      </c>
      <c r="K5" s="198" t="s">
        <v>444</v>
      </c>
      <c r="L5" s="233" t="s">
        <v>72</v>
      </c>
      <c r="M5" s="198" t="s">
        <v>444</v>
      </c>
    </row>
    <row r="6" spans="1:14" s="137" customFormat="1" ht="50.25" customHeight="1">
      <c r="B6" s="712" t="s">
        <v>73</v>
      </c>
      <c r="C6" s="713"/>
      <c r="D6" s="142"/>
      <c r="E6" s="143"/>
      <c r="F6" s="142"/>
      <c r="G6" s="143"/>
      <c r="H6" s="142"/>
      <c r="I6" s="143"/>
      <c r="J6" s="142"/>
      <c r="K6" s="143"/>
      <c r="L6" s="142"/>
      <c r="M6" s="143"/>
    </row>
    <row r="7" spans="1:14" s="137" customFormat="1" ht="12.75" customHeight="1">
      <c r="B7" s="540" t="s">
        <v>1019</v>
      </c>
      <c r="C7" s="540"/>
      <c r="D7" s="48">
        <v>1</v>
      </c>
      <c r="E7" s="54">
        <v>100</v>
      </c>
      <c r="F7" s="48"/>
      <c r="G7" s="54"/>
      <c r="H7" s="48"/>
      <c r="I7" s="54"/>
      <c r="J7" s="48"/>
      <c r="K7" s="54"/>
      <c r="L7" s="48"/>
      <c r="M7" s="54"/>
    </row>
    <row r="8" spans="1:14" s="55" customFormat="1" ht="26.25" customHeight="1">
      <c r="B8" s="541" t="s">
        <v>75</v>
      </c>
      <c r="C8" s="541"/>
      <c r="D8" s="145"/>
      <c r="E8" s="146"/>
      <c r="F8" s="145"/>
      <c r="G8" s="146"/>
      <c r="H8" s="145"/>
      <c r="I8" s="146"/>
      <c r="J8" s="145"/>
      <c r="K8" s="146"/>
      <c r="L8" s="145"/>
      <c r="M8" s="146"/>
    </row>
    <row r="9" spans="1:14" s="55" customFormat="1" ht="12.75" customHeight="1">
      <c r="B9" s="540" t="s">
        <v>76</v>
      </c>
      <c r="C9" s="540"/>
      <c r="D9" s="57"/>
      <c r="E9" s="58"/>
      <c r="F9" s="57"/>
      <c r="G9" s="58"/>
      <c r="H9" s="57"/>
      <c r="I9" s="58"/>
      <c r="J9" s="57"/>
      <c r="K9" s="58"/>
      <c r="L9" s="57"/>
      <c r="M9" s="58"/>
    </row>
    <row r="10" spans="1:14" s="55" customFormat="1">
      <c r="B10" s="543" t="s">
        <v>338</v>
      </c>
      <c r="C10" s="543"/>
      <c r="D10" s="145"/>
      <c r="E10" s="146"/>
      <c r="F10" s="145"/>
      <c r="G10" s="146"/>
      <c r="H10" s="145"/>
      <c r="I10" s="146"/>
      <c r="J10" s="145"/>
      <c r="K10" s="146"/>
      <c r="L10" s="145"/>
      <c r="M10" s="146"/>
    </row>
    <row r="11" spans="1:14" s="55" customFormat="1" ht="24" customHeight="1">
      <c r="B11" s="540" t="s">
        <v>77</v>
      </c>
      <c r="C11" s="540"/>
      <c r="D11" s="57"/>
      <c r="E11" s="58"/>
      <c r="F11" s="57"/>
      <c r="G11" s="58"/>
      <c r="H11" s="57"/>
      <c r="I11" s="58"/>
      <c r="J11" s="57"/>
      <c r="K11" s="58"/>
      <c r="L11" s="57"/>
      <c r="M11" s="58"/>
    </row>
    <row r="12" spans="1:14" s="55" customFormat="1" ht="24" customHeight="1">
      <c r="B12" s="541" t="s">
        <v>78</v>
      </c>
      <c r="C12" s="541"/>
      <c r="D12" s="145"/>
      <c r="E12" s="146"/>
      <c r="F12" s="145"/>
      <c r="G12" s="146"/>
      <c r="H12" s="145"/>
      <c r="I12" s="146"/>
      <c r="J12" s="145"/>
      <c r="K12" s="146"/>
      <c r="L12" s="145"/>
      <c r="M12" s="146"/>
    </row>
    <row r="13" spans="1:14" s="55" customFormat="1" ht="24" customHeight="1">
      <c r="B13" s="540" t="s">
        <v>79</v>
      </c>
      <c r="C13" s="540"/>
      <c r="D13" s="57"/>
      <c r="E13" s="58"/>
      <c r="F13" s="57"/>
      <c r="G13" s="58"/>
      <c r="H13" s="57"/>
      <c r="I13" s="58"/>
      <c r="J13" s="57"/>
      <c r="K13" s="58"/>
      <c r="L13" s="57"/>
      <c r="M13" s="58"/>
    </row>
    <row r="14" spans="1:14" s="55" customFormat="1" ht="24" customHeight="1">
      <c r="B14" s="541" t="s">
        <v>80</v>
      </c>
      <c r="C14" s="541"/>
      <c r="D14" s="145"/>
      <c r="E14" s="146"/>
      <c r="F14" s="145"/>
      <c r="G14" s="146"/>
      <c r="H14" s="145"/>
      <c r="I14" s="146"/>
      <c r="J14" s="145"/>
      <c r="K14" s="146"/>
      <c r="L14" s="145"/>
      <c r="M14" s="146"/>
    </row>
    <row r="15" spans="1:14" s="55" customFormat="1" ht="24" customHeight="1">
      <c r="B15" s="542" t="s">
        <v>1017</v>
      </c>
      <c r="C15" s="542"/>
      <c r="D15" s="57"/>
      <c r="E15" s="58"/>
      <c r="F15" s="57"/>
      <c r="G15" s="58"/>
      <c r="H15" s="57"/>
      <c r="I15" s="58"/>
      <c r="J15" s="57"/>
      <c r="K15" s="58"/>
      <c r="L15" s="57"/>
      <c r="M15" s="58"/>
    </row>
    <row r="16" spans="1:14" s="55" customFormat="1">
      <c r="B16" s="541" t="s">
        <v>501</v>
      </c>
      <c r="C16" s="541"/>
      <c r="D16" s="145"/>
      <c r="E16" s="146"/>
      <c r="F16" s="145"/>
      <c r="G16" s="146"/>
      <c r="H16" s="145"/>
      <c r="I16" s="146"/>
      <c r="J16" s="145"/>
      <c r="K16" s="146"/>
      <c r="L16" s="145"/>
      <c r="M16" s="146"/>
    </row>
    <row r="17" spans="1:14" ht="13.5" customHeight="1"/>
    <row r="18" spans="1:14" s="23" customFormat="1" ht="15">
      <c r="A18" s="566" t="s">
        <v>690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325"/>
    </row>
    <row r="19" spans="1:14" s="23" customFormat="1" ht="15">
      <c r="A19" s="566" t="s">
        <v>335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325"/>
    </row>
    <row r="20" spans="1:14" ht="9" customHeight="1"/>
    <row r="21" spans="1:14">
      <c r="B21" s="567" t="s">
        <v>81</v>
      </c>
      <c r="C21" s="567"/>
      <c r="D21" s="680">
        <v>2018</v>
      </c>
      <c r="E21" s="680"/>
      <c r="F21" s="680">
        <v>2019</v>
      </c>
      <c r="G21" s="680"/>
      <c r="H21" s="680">
        <v>2020</v>
      </c>
      <c r="I21" s="680"/>
      <c r="J21" s="680">
        <v>2021</v>
      </c>
      <c r="K21" s="680"/>
      <c r="L21" s="680">
        <v>2022</v>
      </c>
      <c r="M21" s="680"/>
    </row>
    <row r="22" spans="1:14" ht="96.75" customHeight="1">
      <c r="B22" s="714"/>
      <c r="C22" s="714"/>
      <c r="D22" s="367" t="s">
        <v>544</v>
      </c>
      <c r="E22" s="368" t="s">
        <v>220</v>
      </c>
      <c r="F22" s="367" t="s">
        <v>544</v>
      </c>
      <c r="G22" s="368" t="s">
        <v>220</v>
      </c>
      <c r="H22" s="367" t="s">
        <v>544</v>
      </c>
      <c r="I22" s="368" t="s">
        <v>220</v>
      </c>
      <c r="J22" s="367" t="s">
        <v>544</v>
      </c>
      <c r="K22" s="368" t="s">
        <v>220</v>
      </c>
      <c r="L22" s="367" t="s">
        <v>544</v>
      </c>
      <c r="M22" s="368" t="s">
        <v>220</v>
      </c>
    </row>
    <row r="23" spans="1:14" s="137" customFormat="1" ht="11.4">
      <c r="B23" s="548" t="s">
        <v>741</v>
      </c>
      <c r="C23" s="548"/>
      <c r="D23" s="52"/>
      <c r="E23" s="315"/>
      <c r="F23" s="52"/>
      <c r="G23" s="315"/>
      <c r="H23" s="52"/>
      <c r="I23" s="315"/>
      <c r="J23" s="52"/>
      <c r="K23" s="315"/>
      <c r="L23" s="52"/>
      <c r="M23" s="315"/>
    </row>
    <row r="24" spans="1:14" s="137" customFormat="1" ht="11.4">
      <c r="B24" s="548" t="s">
        <v>742</v>
      </c>
      <c r="C24" s="548"/>
      <c r="D24" s="150"/>
      <c r="E24" s="144"/>
      <c r="F24" s="150"/>
      <c r="G24" s="144"/>
      <c r="H24" s="150"/>
      <c r="I24" s="144"/>
      <c r="J24" s="150"/>
      <c r="K24" s="144"/>
      <c r="L24" s="150"/>
      <c r="M24" s="144"/>
    </row>
    <row r="25" spans="1:14" s="137" customFormat="1" ht="11.4">
      <c r="B25" s="549" t="s">
        <v>743</v>
      </c>
      <c r="C25" s="549"/>
      <c r="D25" s="52">
        <v>1</v>
      </c>
      <c r="E25" s="315">
        <v>0.6</v>
      </c>
      <c r="F25" s="52"/>
      <c r="G25" s="315"/>
      <c r="H25" s="52"/>
      <c r="I25" s="315"/>
      <c r="J25" s="52"/>
      <c r="K25" s="315"/>
      <c r="L25" s="52"/>
      <c r="M25" s="315"/>
    </row>
    <row r="26" spans="1:14" s="137" customFormat="1" ht="11.4">
      <c r="B26" s="550" t="s">
        <v>744</v>
      </c>
      <c r="C26" s="550"/>
      <c r="D26" s="150"/>
      <c r="E26" s="144"/>
      <c r="F26" s="150"/>
      <c r="G26" s="144"/>
      <c r="H26" s="150"/>
      <c r="I26" s="350"/>
      <c r="J26" s="150"/>
      <c r="K26" s="144"/>
      <c r="L26" s="150"/>
      <c r="M26" s="144"/>
    </row>
    <row r="27" spans="1:14" s="137" customFormat="1" ht="11.4">
      <c r="B27" s="549" t="s">
        <v>745</v>
      </c>
      <c r="C27" s="549"/>
      <c r="D27" s="52"/>
      <c r="E27" s="315"/>
      <c r="F27" s="52"/>
      <c r="G27" s="315"/>
      <c r="H27" s="52"/>
      <c r="I27" s="315"/>
      <c r="J27" s="52"/>
      <c r="K27" s="315"/>
      <c r="L27" s="52"/>
      <c r="M27" s="315"/>
    </row>
    <row r="28" spans="1:14" s="137" customFormat="1" ht="11.4">
      <c r="B28" s="550" t="s">
        <v>746</v>
      </c>
      <c r="C28" s="550"/>
      <c r="D28" s="150"/>
      <c r="E28" s="144"/>
      <c r="F28" s="150"/>
      <c r="G28" s="144"/>
      <c r="H28" s="150"/>
      <c r="I28" s="144"/>
      <c r="J28" s="150"/>
      <c r="K28" s="144"/>
      <c r="L28" s="150"/>
      <c r="M28" s="144"/>
    </row>
    <row r="29" spans="1:14" s="137" customFormat="1" ht="11.4">
      <c r="B29" s="549" t="s">
        <v>747</v>
      </c>
      <c r="C29" s="549"/>
      <c r="D29" s="52"/>
      <c r="E29" s="315"/>
      <c r="F29" s="52"/>
      <c r="G29" s="315"/>
      <c r="H29" s="52"/>
      <c r="I29" s="315"/>
      <c r="J29" s="52"/>
      <c r="K29" s="315"/>
      <c r="L29" s="52"/>
      <c r="M29" s="315"/>
    </row>
    <row r="30" spans="1:14" s="137" customFormat="1" ht="11.4">
      <c r="B30" s="550" t="s">
        <v>748</v>
      </c>
      <c r="C30" s="550"/>
      <c r="D30" s="150"/>
      <c r="E30" s="144"/>
      <c r="F30" s="150"/>
      <c r="G30" s="144"/>
      <c r="H30" s="150"/>
      <c r="I30" s="144"/>
      <c r="J30" s="150"/>
      <c r="K30" s="144"/>
      <c r="L30" s="150"/>
      <c r="M30" s="144"/>
    </row>
    <row r="31" spans="1:14" s="137" customFormat="1" ht="11.4">
      <c r="B31" s="549" t="s">
        <v>749</v>
      </c>
      <c r="C31" s="549"/>
      <c r="D31" s="52"/>
      <c r="E31" s="315"/>
      <c r="F31" s="52"/>
      <c r="G31" s="315"/>
      <c r="H31" s="52"/>
      <c r="I31" s="315"/>
      <c r="J31" s="52"/>
      <c r="K31" s="315"/>
      <c r="L31" s="52"/>
      <c r="M31" s="315"/>
    </row>
    <row r="32" spans="1:14" s="137" customFormat="1" ht="11.4">
      <c r="B32" s="550" t="s">
        <v>750</v>
      </c>
      <c r="C32" s="550"/>
      <c r="D32" s="150"/>
      <c r="E32" s="144"/>
      <c r="F32" s="150"/>
      <c r="G32" s="144"/>
      <c r="H32" s="150"/>
      <c r="I32" s="144"/>
      <c r="J32" s="150"/>
      <c r="K32" s="144"/>
      <c r="L32" s="150"/>
      <c r="M32" s="144"/>
    </row>
    <row r="33" spans="2:13" s="137" customFormat="1" ht="11.4">
      <c r="B33" s="549" t="s">
        <v>751</v>
      </c>
      <c r="C33" s="549"/>
      <c r="D33" s="52"/>
      <c r="E33" s="315"/>
      <c r="F33" s="52"/>
      <c r="G33" s="315"/>
      <c r="H33" s="52"/>
      <c r="I33" s="315"/>
      <c r="J33" s="52"/>
      <c r="K33" s="315"/>
      <c r="L33" s="52"/>
      <c r="M33" s="315"/>
    </row>
    <row r="34" spans="2:13" s="137" customFormat="1" ht="11.4">
      <c r="B34" s="550" t="s">
        <v>752</v>
      </c>
      <c r="C34" s="550"/>
      <c r="D34" s="150"/>
      <c r="E34" s="144"/>
      <c r="F34" s="150"/>
      <c r="G34" s="144"/>
      <c r="H34" s="150"/>
      <c r="I34" s="144"/>
      <c r="J34" s="150"/>
      <c r="K34" s="144"/>
      <c r="L34" s="150"/>
      <c r="M34" s="144"/>
    </row>
    <row r="35" spans="2:13" s="137" customFormat="1" ht="11.4">
      <c r="B35" s="549" t="s">
        <v>753</v>
      </c>
      <c r="C35" s="549"/>
      <c r="D35" s="52"/>
      <c r="E35" s="315"/>
      <c r="F35" s="52"/>
      <c r="G35" s="315"/>
      <c r="H35" s="52"/>
      <c r="I35" s="317"/>
      <c r="J35" s="52"/>
      <c r="K35" s="315"/>
      <c r="L35" s="52"/>
      <c r="M35" s="315"/>
    </row>
    <row r="36" spans="2:13" s="137" customFormat="1" ht="11.4">
      <c r="B36" s="550" t="s">
        <v>754</v>
      </c>
      <c r="C36" s="550"/>
      <c r="D36" s="150"/>
      <c r="E36" s="144"/>
      <c r="F36" s="150"/>
      <c r="G36" s="144"/>
      <c r="H36" s="150"/>
      <c r="I36" s="144"/>
      <c r="J36" s="150"/>
      <c r="K36" s="144"/>
      <c r="L36" s="150"/>
      <c r="M36" s="144"/>
    </row>
    <row r="37" spans="2:13" s="137" customFormat="1" ht="11.4">
      <c r="B37" s="549" t="s">
        <v>755</v>
      </c>
      <c r="C37" s="549"/>
      <c r="D37" s="52"/>
      <c r="E37" s="315"/>
      <c r="F37" s="52"/>
      <c r="G37" s="315"/>
      <c r="H37" s="52"/>
      <c r="I37" s="315"/>
      <c r="J37" s="52"/>
      <c r="K37" s="315"/>
      <c r="L37" s="52"/>
      <c r="M37" s="315"/>
    </row>
    <row r="38" spans="2:13" s="137" customFormat="1" ht="11.4">
      <c r="B38" s="550" t="s">
        <v>756</v>
      </c>
      <c r="C38" s="550"/>
      <c r="D38" s="150"/>
      <c r="E38" s="144"/>
      <c r="F38" s="150"/>
      <c r="G38" s="144"/>
      <c r="H38" s="150"/>
      <c r="I38" s="144"/>
      <c r="J38" s="150"/>
      <c r="K38" s="144"/>
      <c r="L38" s="150"/>
      <c r="M38" s="144"/>
    </row>
    <row r="39" spans="2:13" s="137" customFormat="1" ht="11.4">
      <c r="B39" s="549" t="s">
        <v>757</v>
      </c>
      <c r="C39" s="549"/>
      <c r="D39" s="52"/>
      <c r="E39" s="315"/>
      <c r="F39" s="52"/>
      <c r="G39" s="315"/>
      <c r="H39" s="52"/>
      <c r="I39" s="315"/>
      <c r="J39" s="52"/>
      <c r="K39" s="315"/>
      <c r="L39" s="52"/>
      <c r="M39" s="315"/>
    </row>
    <row r="40" spans="2:13" s="137" customFormat="1" ht="11.4">
      <c r="B40" s="548" t="s">
        <v>442</v>
      </c>
      <c r="C40" s="548"/>
      <c r="D40" s="150">
        <v>1</v>
      </c>
      <c r="E40" s="296">
        <v>0.1</v>
      </c>
      <c r="F40" s="150">
        <v>0</v>
      </c>
      <c r="G40" s="296">
        <v>0</v>
      </c>
      <c r="H40" s="150">
        <v>0</v>
      </c>
      <c r="I40" s="296">
        <v>0</v>
      </c>
      <c r="J40" s="150">
        <v>0</v>
      </c>
      <c r="K40" s="296">
        <v>0</v>
      </c>
      <c r="L40" s="150">
        <v>0</v>
      </c>
      <c r="M40" s="296">
        <v>0</v>
      </c>
    </row>
  </sheetData>
  <mergeCells count="45">
    <mergeCell ref="B25:C25"/>
    <mergeCell ref="B30:C30"/>
    <mergeCell ref="B31:C31"/>
    <mergeCell ref="B32:C32"/>
    <mergeCell ref="B33:C33"/>
    <mergeCell ref="B27:C27"/>
    <mergeCell ref="B28:C28"/>
    <mergeCell ref="B29:C29"/>
    <mergeCell ref="B39:C39"/>
    <mergeCell ref="B40:C40"/>
    <mergeCell ref="B34:C34"/>
    <mergeCell ref="B35:C35"/>
    <mergeCell ref="B36:C36"/>
    <mergeCell ref="B37:C37"/>
    <mergeCell ref="B38:C38"/>
    <mergeCell ref="J21:K21"/>
    <mergeCell ref="B15:C15"/>
    <mergeCell ref="B21:C22"/>
    <mergeCell ref="B26:C26"/>
    <mergeCell ref="L21:M21"/>
    <mergeCell ref="D21:E21"/>
    <mergeCell ref="F21:G21"/>
    <mergeCell ref="H21:I21"/>
    <mergeCell ref="B23:C23"/>
    <mergeCell ref="B24:C24"/>
    <mergeCell ref="A1:M1"/>
    <mergeCell ref="A2:M2"/>
    <mergeCell ref="B16:C16"/>
    <mergeCell ref="B6:C6"/>
    <mergeCell ref="B10:C10"/>
    <mergeCell ref="B7:C7"/>
    <mergeCell ref="B8:C8"/>
    <mergeCell ref="B9:C9"/>
    <mergeCell ref="B11:C11"/>
    <mergeCell ref="B12:C12"/>
    <mergeCell ref="A18:M18"/>
    <mergeCell ref="A19:M19"/>
    <mergeCell ref="B4:C5"/>
    <mergeCell ref="D4:E4"/>
    <mergeCell ref="F4:G4"/>
    <mergeCell ref="H4:I4"/>
    <mergeCell ref="J4:K4"/>
    <mergeCell ref="L4:M4"/>
    <mergeCell ref="B13:C13"/>
    <mergeCell ref="B14:C14"/>
  </mergeCells>
  <phoneticPr fontId="2" type="noConversion"/>
  <pageMargins left="1.32" right="0.31" top="0.61" bottom="0.52" header="0.5" footer="0.28000000000000003"/>
  <pageSetup paperSize="9" orientation="portrait" r:id="rId1"/>
  <headerFooter alignWithMargins="0">
    <oddFooter>&amp;A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0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5.5546875" style="210" customWidth="1"/>
    <col min="3" max="3" width="6.44140625" style="210" customWidth="1"/>
    <col min="4" max="4" width="7.33203125" style="210" customWidth="1"/>
    <col min="5" max="8" width="6.44140625" style="210" customWidth="1"/>
    <col min="9" max="9" width="6.33203125" style="210" customWidth="1"/>
    <col min="10" max="10" width="6.88671875" style="210" customWidth="1"/>
    <col min="11" max="11" width="6.5546875" style="210" customWidth="1"/>
    <col min="12" max="12" width="7.33203125" style="210" customWidth="1"/>
    <col min="13" max="13" width="6" style="210" customWidth="1"/>
    <col min="14" max="14" width="6.109375" style="210" customWidth="1"/>
    <col min="15" max="15" width="7.5546875" style="30" customWidth="1"/>
    <col min="16" max="38" width="9.109375" style="30"/>
    <col min="39" max="16384" width="9.109375" style="210"/>
  </cols>
  <sheetData>
    <row r="2" spans="1:38" s="1" customFormat="1" ht="15">
      <c r="A2" s="530" t="s">
        <v>1231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s="1" customFormat="1" ht="15">
      <c r="A3" s="530" t="s">
        <v>1236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ht="13.8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</row>
    <row r="5" spans="1:38" ht="29.25" customHeight="1">
      <c r="B5" s="531" t="s">
        <v>454</v>
      </c>
      <c r="C5" s="531" t="s">
        <v>541</v>
      </c>
      <c r="D5" s="533" t="s">
        <v>220</v>
      </c>
      <c r="E5" s="178" t="s">
        <v>23</v>
      </c>
      <c r="F5" s="179"/>
      <c r="G5" s="179"/>
      <c r="H5" s="179"/>
      <c r="I5" s="178" t="s">
        <v>101</v>
      </c>
      <c r="J5" s="179"/>
      <c r="K5" s="179"/>
      <c r="L5" s="179"/>
    </row>
    <row r="6" spans="1:38" ht="10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</row>
    <row r="7" spans="1:38" s="4" customFormat="1" ht="13.8">
      <c r="B7" s="126">
        <v>2018</v>
      </c>
      <c r="C7" s="121"/>
      <c r="D7" s="118"/>
      <c r="E7" s="121"/>
      <c r="F7" s="121"/>
      <c r="G7" s="121"/>
      <c r="H7" s="121"/>
      <c r="I7" s="121"/>
      <c r="J7" s="127"/>
      <c r="K7" s="121"/>
      <c r="L7" s="127"/>
      <c r="O7" s="5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s="4" customFormat="1" ht="13.8">
      <c r="B8" s="126">
        <v>2019</v>
      </c>
      <c r="C8" s="121"/>
      <c r="D8" s="118"/>
      <c r="E8" s="121"/>
      <c r="F8" s="121"/>
      <c r="G8" s="121"/>
      <c r="H8" s="121"/>
      <c r="I8" s="121"/>
      <c r="J8" s="127"/>
      <c r="K8" s="121"/>
      <c r="L8" s="127"/>
      <c r="O8" s="5"/>
      <c r="P8" s="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s="4" customFormat="1" ht="13.8">
      <c r="B9" s="126">
        <v>2020</v>
      </c>
      <c r="C9" s="121"/>
      <c r="D9" s="128"/>
      <c r="E9" s="121"/>
      <c r="F9" s="121"/>
      <c r="G9" s="121"/>
      <c r="H9" s="121"/>
      <c r="I9" s="121"/>
      <c r="J9" s="127"/>
      <c r="K9" s="121"/>
      <c r="L9" s="127"/>
      <c r="O9" s="5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s="4" customFormat="1" ht="13.8">
      <c r="B10" s="126">
        <v>2021</v>
      </c>
      <c r="C10" s="121"/>
      <c r="D10" s="118"/>
      <c r="E10" s="121"/>
      <c r="F10" s="121"/>
      <c r="G10" s="121"/>
      <c r="H10" s="121"/>
      <c r="I10" s="121"/>
      <c r="J10" s="127"/>
      <c r="K10" s="121"/>
      <c r="L10" s="127"/>
      <c r="O10" s="5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4" customFormat="1" ht="13.8">
      <c r="B11" s="126">
        <v>2022</v>
      </c>
      <c r="C11" s="121">
        <v>1</v>
      </c>
      <c r="D11" s="118">
        <v>0.1</v>
      </c>
      <c r="E11" s="121">
        <v>1</v>
      </c>
      <c r="F11" s="121">
        <v>100</v>
      </c>
      <c r="G11" s="121"/>
      <c r="H11" s="121"/>
      <c r="I11" s="121"/>
      <c r="J11" s="127"/>
      <c r="K11" s="121">
        <v>1</v>
      </c>
      <c r="L11" s="127">
        <v>0.2</v>
      </c>
      <c r="O11" s="5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s="4" customFormat="1" ht="11.4">
      <c r="O12" s="5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s="4" customFormat="1"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O13" s="5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s="4" customFormat="1"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O14" s="5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s="4" customFormat="1"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O15" s="5"/>
      <c r="P15" s="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4" customFormat="1"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O16" s="5"/>
      <c r="P16" s="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s="1" customFormat="1" ht="12.75" customHeight="1">
      <c r="A17" s="530" t="s">
        <v>1232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O17" s="17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s="1" customFormat="1" ht="15">
      <c r="A18" s="530" t="s">
        <v>1237</v>
      </c>
      <c r="B18" s="530"/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s="4" customFormat="1"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4" customFormat="1">
      <c r="B20" s="185" t="s">
        <v>221</v>
      </c>
      <c r="C20" s="186" t="s">
        <v>222</v>
      </c>
      <c r="D20" s="187"/>
      <c r="E20" s="187"/>
      <c r="F20" s="187"/>
      <c r="G20" s="187"/>
      <c r="H20" s="187"/>
      <c r="I20" s="187"/>
      <c r="J20" s="187"/>
      <c r="K20" s="187"/>
      <c r="L20" s="187"/>
      <c r="M20" s="30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4" customFormat="1">
      <c r="B21" s="189" t="s">
        <v>223</v>
      </c>
      <c r="C21" s="190" t="s">
        <v>449</v>
      </c>
      <c r="D21" s="190" t="s">
        <v>224</v>
      </c>
      <c r="E21" s="190" t="s">
        <v>225</v>
      </c>
      <c r="F21" s="190" t="s">
        <v>226</v>
      </c>
      <c r="G21" s="190" t="s">
        <v>227</v>
      </c>
      <c r="H21" s="190" t="s">
        <v>228</v>
      </c>
      <c r="I21" s="190" t="s">
        <v>229</v>
      </c>
      <c r="J21" s="190" t="s">
        <v>266</v>
      </c>
      <c r="K21" s="135" t="s">
        <v>267</v>
      </c>
      <c r="L21" s="191" t="s">
        <v>1207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8" s="4" customFormat="1" ht="13.8">
      <c r="B22" s="126">
        <v>2018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8" s="4" customFormat="1" ht="13.8">
      <c r="B23" s="126">
        <v>2019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8" s="4" customFormat="1" ht="13.8">
      <c r="B24" s="126">
        <v>2020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8" s="4" customFormat="1" ht="13.8">
      <c r="B25" s="126">
        <v>2021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8" s="4" customFormat="1" ht="13.8">
      <c r="B26" s="126">
        <v>2022</v>
      </c>
      <c r="C26" s="118"/>
      <c r="D26" s="118"/>
      <c r="E26" s="118"/>
      <c r="F26" s="118"/>
      <c r="G26" s="118"/>
      <c r="H26" s="118">
        <v>1</v>
      </c>
      <c r="I26" s="118"/>
      <c r="J26" s="118"/>
      <c r="K26" s="118"/>
      <c r="L26" s="118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8" s="4" customFormat="1" ht="11.4"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4" customFormat="1" ht="11.4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s="4" customFormat="1" ht="11.4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4" customFormat="1" ht="11.4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s="4" customFormat="1" ht="11.4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s="1" customFormat="1" ht="15">
      <c r="A32" s="530" t="s">
        <v>1233</v>
      </c>
      <c r="B32" s="530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 s="1" customFormat="1" ht="15">
      <c r="A33" s="530" t="s">
        <v>1238</v>
      </c>
      <c r="B33" s="530"/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 s="4" customFormat="1" ht="11.4"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s="4" customFormat="1" ht="22.8">
      <c r="A35" s="193" t="s">
        <v>437</v>
      </c>
      <c r="B35" s="182" t="s">
        <v>445</v>
      </c>
      <c r="C35" s="182" t="s">
        <v>446</v>
      </c>
      <c r="D35" s="182" t="s">
        <v>447</v>
      </c>
      <c r="E35" s="182" t="s">
        <v>448</v>
      </c>
      <c r="F35" s="182" t="s">
        <v>268</v>
      </c>
      <c r="G35" s="182" t="s">
        <v>269</v>
      </c>
      <c r="H35" s="182" t="s">
        <v>270</v>
      </c>
      <c r="I35" s="182" t="s">
        <v>271</v>
      </c>
      <c r="J35" s="182" t="s">
        <v>272</v>
      </c>
      <c r="K35" s="182" t="s">
        <v>273</v>
      </c>
      <c r="L35" s="182" t="s">
        <v>68</v>
      </c>
      <c r="M35" s="160" t="s">
        <v>69</v>
      </c>
      <c r="N35" s="193" t="s">
        <v>70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s="4" customFormat="1" ht="13.8">
      <c r="A36" s="126">
        <v>2018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267">
        <f>SUM(B36:M36)</f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s="4" customFormat="1" ht="13.8">
      <c r="A37" s="126">
        <v>2019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>
        <f>SUM(B37:M37)</f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s="4" customFormat="1" ht="13.8">
      <c r="A38" s="126">
        <v>2020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>
        <f>SUM(B38:M38)</f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s="4" customFormat="1" ht="13.8">
      <c r="A39" s="126">
        <v>2021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>
        <f>SUM(B39:M39)</f>
        <v>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s="4" customFormat="1" ht="13.8">
      <c r="A40" s="126">
        <v>2022</v>
      </c>
      <c r="B40" s="142"/>
      <c r="C40" s="142"/>
      <c r="D40" s="142"/>
      <c r="E40" s="142"/>
      <c r="F40" s="142"/>
      <c r="G40" s="142"/>
      <c r="H40" s="142">
        <v>1</v>
      </c>
      <c r="I40" s="142"/>
      <c r="J40" s="142"/>
      <c r="K40" s="142"/>
      <c r="L40" s="142"/>
      <c r="M40" s="142"/>
      <c r="N40" s="142">
        <f>SUM(B40:M40)</f>
        <v>1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</sheetData>
  <mergeCells count="9">
    <mergeCell ref="A18:M18"/>
    <mergeCell ref="A32:M32"/>
    <mergeCell ref="A33:M33"/>
    <mergeCell ref="A2:M2"/>
    <mergeCell ref="A3:M3"/>
    <mergeCell ref="B5:B6"/>
    <mergeCell ref="C5:C6"/>
    <mergeCell ref="D5:D6"/>
    <mergeCell ref="A17:M17"/>
  </mergeCells>
  <pageMargins left="1.04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24.33203125" style="30" customWidth="1"/>
    <col min="2" max="2" width="5.6640625" style="30" customWidth="1"/>
    <col min="3" max="3" width="6.109375" style="30" customWidth="1"/>
    <col min="4" max="4" width="5.6640625" style="30" customWidth="1"/>
    <col min="5" max="5" width="6.109375" style="30" customWidth="1"/>
    <col min="6" max="6" width="5.6640625" style="30" customWidth="1"/>
    <col min="7" max="7" width="6.109375" style="30" customWidth="1"/>
    <col min="8" max="8" width="5.6640625" style="30" customWidth="1"/>
    <col min="9" max="9" width="6.109375" style="30" customWidth="1"/>
    <col min="10" max="10" width="5.6640625" style="30" customWidth="1"/>
    <col min="11" max="11" width="6.109375" style="30" customWidth="1"/>
    <col min="12" max="12" width="4.88671875" style="30" customWidth="1"/>
    <col min="13" max="16384" width="9.109375" style="30"/>
  </cols>
  <sheetData>
    <row r="1" spans="1:12" ht="15.75" customHeight="1">
      <c r="A1" s="535" t="s">
        <v>1234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362"/>
    </row>
    <row r="2" spans="1:12" ht="15.75" customHeight="1">
      <c r="A2" s="535" t="s">
        <v>1239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362"/>
    </row>
    <row r="3" spans="1:12" ht="9" customHeight="1"/>
    <row r="4" spans="1:12" ht="12.75" customHeight="1">
      <c r="A4" s="544" t="s">
        <v>71</v>
      </c>
      <c r="B4" s="680">
        <v>2018</v>
      </c>
      <c r="C4" s="680"/>
      <c r="D4" s="680">
        <v>2019</v>
      </c>
      <c r="E4" s="680"/>
      <c r="F4" s="680">
        <v>2020</v>
      </c>
      <c r="G4" s="680"/>
      <c r="H4" s="680">
        <v>2021</v>
      </c>
      <c r="I4" s="680"/>
      <c r="J4" s="680">
        <v>2022</v>
      </c>
      <c r="K4" s="680"/>
    </row>
    <row r="5" spans="1:12" ht="39.6">
      <c r="A5" s="545"/>
      <c r="B5" s="233" t="s">
        <v>72</v>
      </c>
      <c r="C5" s="198" t="s">
        <v>444</v>
      </c>
      <c r="D5" s="233" t="s">
        <v>72</v>
      </c>
      <c r="E5" s="198" t="s">
        <v>444</v>
      </c>
      <c r="F5" s="233" t="s">
        <v>72</v>
      </c>
      <c r="G5" s="198" t="s">
        <v>444</v>
      </c>
      <c r="H5" s="233" t="s">
        <v>72</v>
      </c>
      <c r="I5" s="198" t="s">
        <v>444</v>
      </c>
      <c r="J5" s="233" t="s">
        <v>72</v>
      </c>
      <c r="K5" s="198" t="s">
        <v>444</v>
      </c>
    </row>
    <row r="6" spans="1:12" ht="45.75" customHeight="1">
      <c r="A6" s="360" t="s">
        <v>73</v>
      </c>
      <c r="B6" s="169"/>
      <c r="C6" s="168"/>
      <c r="D6" s="169"/>
      <c r="E6" s="168"/>
      <c r="F6" s="169"/>
      <c r="G6" s="168"/>
      <c r="H6" s="169"/>
      <c r="I6" s="168"/>
      <c r="J6" s="169"/>
      <c r="K6" s="168"/>
    </row>
    <row r="7" spans="1:12" ht="24.75" customHeight="1">
      <c r="A7" s="166" t="s">
        <v>74</v>
      </c>
      <c r="B7" s="169"/>
      <c r="C7" s="168"/>
      <c r="D7" s="169"/>
      <c r="E7" s="168"/>
      <c r="F7" s="169"/>
      <c r="G7" s="168"/>
      <c r="H7" s="169"/>
      <c r="I7" s="168"/>
      <c r="J7" s="169"/>
      <c r="K7" s="168"/>
    </row>
    <row r="8" spans="1:12" ht="26.25" customHeight="1">
      <c r="A8" s="166" t="s">
        <v>75</v>
      </c>
      <c r="B8" s="288"/>
      <c r="C8" s="287"/>
      <c r="D8" s="288"/>
      <c r="E8" s="287"/>
      <c r="F8" s="288"/>
      <c r="G8" s="287"/>
      <c r="H8" s="288"/>
      <c r="I8" s="287"/>
      <c r="J8" s="288"/>
      <c r="K8" s="287"/>
    </row>
    <row r="9" spans="1:12" ht="14.25" customHeight="1">
      <c r="A9" s="364" t="s">
        <v>76</v>
      </c>
      <c r="B9" s="288"/>
      <c r="C9" s="287"/>
      <c r="D9" s="288"/>
      <c r="E9" s="287"/>
      <c r="F9" s="288"/>
      <c r="G9" s="287"/>
      <c r="H9" s="288"/>
      <c r="I9" s="287"/>
      <c r="J9" s="288"/>
      <c r="K9" s="287"/>
    </row>
    <row r="10" spans="1:12" ht="12.75" customHeight="1">
      <c r="A10" s="365" t="s">
        <v>817</v>
      </c>
      <c r="B10" s="288"/>
      <c r="C10" s="287"/>
      <c r="D10" s="288"/>
      <c r="E10" s="287"/>
      <c r="F10" s="145"/>
      <c r="G10" s="146"/>
      <c r="H10" s="288"/>
      <c r="I10" s="287"/>
      <c r="J10" s="288"/>
      <c r="K10" s="287"/>
    </row>
    <row r="11" spans="1:12" ht="24.75" customHeight="1">
      <c r="A11" s="166" t="s">
        <v>77</v>
      </c>
      <c r="B11" s="288"/>
      <c r="C11" s="287"/>
      <c r="D11" s="288"/>
      <c r="E11" s="287"/>
      <c r="H11" s="288"/>
      <c r="I11" s="287"/>
      <c r="J11" s="288"/>
      <c r="K11" s="287"/>
    </row>
    <row r="12" spans="1:12" ht="25.5" customHeight="1">
      <c r="A12" s="166" t="s">
        <v>78</v>
      </c>
      <c r="B12" s="288"/>
      <c r="C12" s="287"/>
      <c r="D12" s="288"/>
      <c r="E12" s="287"/>
      <c r="F12" s="288"/>
      <c r="G12" s="287"/>
      <c r="H12" s="288"/>
      <c r="I12" s="287"/>
      <c r="J12" s="288"/>
      <c r="K12" s="287"/>
    </row>
    <row r="13" spans="1:12" ht="26.25" customHeight="1">
      <c r="A13" s="166" t="s">
        <v>986</v>
      </c>
      <c r="B13" s="288"/>
      <c r="C13" s="287"/>
      <c r="D13" s="288"/>
      <c r="E13" s="287"/>
      <c r="F13" s="288"/>
      <c r="G13" s="287"/>
      <c r="H13" s="288"/>
      <c r="I13" s="287"/>
      <c r="J13" s="288"/>
      <c r="K13" s="287"/>
    </row>
    <row r="14" spans="1:12" ht="26.25" customHeight="1">
      <c r="A14" s="166" t="s">
        <v>1027</v>
      </c>
      <c r="B14" s="288"/>
      <c r="C14" s="287"/>
      <c r="D14" s="288"/>
      <c r="E14" s="287"/>
      <c r="F14" s="288"/>
      <c r="G14" s="287"/>
      <c r="H14" s="288"/>
      <c r="I14" s="287"/>
      <c r="J14" s="288"/>
      <c r="K14" s="287"/>
    </row>
    <row r="15" spans="1:12" ht="26.25" customHeight="1">
      <c r="A15" s="291" t="s">
        <v>1017</v>
      </c>
      <c r="B15" s="288"/>
      <c r="C15" s="287"/>
      <c r="D15" s="288"/>
      <c r="E15" s="287"/>
      <c r="F15" s="288"/>
      <c r="G15" s="287"/>
      <c r="H15" s="288"/>
      <c r="I15" s="287"/>
      <c r="J15" s="288"/>
      <c r="K15" s="287"/>
    </row>
    <row r="16" spans="1:12" ht="13.5" customHeight="1">
      <c r="A16" s="366" t="s">
        <v>501</v>
      </c>
      <c r="B16" s="145"/>
      <c r="C16" s="146"/>
      <c r="D16" s="145"/>
      <c r="E16" s="146"/>
      <c r="F16" s="145"/>
      <c r="G16" s="146"/>
      <c r="H16" s="145"/>
      <c r="I16" s="146"/>
      <c r="J16" s="145">
        <v>1</v>
      </c>
      <c r="K16" s="146">
        <v>100</v>
      </c>
    </row>
    <row r="18" spans="1:11" s="23" customFormat="1" ht="15">
      <c r="A18" s="566" t="s">
        <v>1235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</row>
    <row r="19" spans="1:11" s="23" customFormat="1" ht="15">
      <c r="A19" s="566" t="s">
        <v>1240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</row>
    <row r="20" spans="1:11" ht="9" customHeight="1"/>
    <row r="21" spans="1:11">
      <c r="A21" s="361"/>
      <c r="B21" s="711">
        <v>2018</v>
      </c>
      <c r="C21" s="711"/>
      <c r="D21" s="711">
        <v>2019</v>
      </c>
      <c r="E21" s="711"/>
      <c r="F21" s="711">
        <v>2020</v>
      </c>
      <c r="G21" s="711"/>
      <c r="H21" s="711">
        <v>2021</v>
      </c>
      <c r="I21" s="711"/>
      <c r="J21" s="711">
        <v>2022</v>
      </c>
      <c r="K21" s="711"/>
    </row>
    <row r="22" spans="1:11" ht="110.25" customHeight="1">
      <c r="A22" s="363" t="s">
        <v>81</v>
      </c>
      <c r="B22" s="293" t="s">
        <v>544</v>
      </c>
      <c r="C22" s="294" t="s">
        <v>220</v>
      </c>
      <c r="D22" s="293" t="s">
        <v>544</v>
      </c>
      <c r="E22" s="294" t="s">
        <v>220</v>
      </c>
      <c r="F22" s="293" t="s">
        <v>544</v>
      </c>
      <c r="G22" s="294" t="s">
        <v>220</v>
      </c>
      <c r="H22" s="293" t="s">
        <v>544</v>
      </c>
      <c r="I22" s="294" t="s">
        <v>220</v>
      </c>
      <c r="J22" s="293" t="s">
        <v>544</v>
      </c>
      <c r="K22" s="294" t="s">
        <v>220</v>
      </c>
    </row>
    <row r="23" spans="1:11" s="137" customFormat="1" ht="11.4">
      <c r="A23" s="137" t="s">
        <v>741</v>
      </c>
      <c r="B23" s="171"/>
      <c r="C23" s="172"/>
      <c r="D23" s="171"/>
      <c r="E23" s="172"/>
      <c r="F23" s="171"/>
      <c r="G23" s="172"/>
      <c r="H23" s="171"/>
      <c r="I23" s="172"/>
      <c r="J23" s="171"/>
      <c r="K23" s="172"/>
    </row>
    <row r="24" spans="1:11" s="137" customFormat="1" ht="11.4">
      <c r="A24" s="170" t="s">
        <v>742</v>
      </c>
      <c r="B24" s="171"/>
      <c r="C24" s="172"/>
      <c r="D24" s="171"/>
      <c r="E24" s="172"/>
      <c r="F24" s="171"/>
      <c r="G24" s="172"/>
      <c r="H24" s="171"/>
      <c r="I24" s="172"/>
      <c r="J24" s="171"/>
      <c r="K24" s="172"/>
    </row>
    <row r="25" spans="1:11" s="137" customFormat="1" ht="11.4">
      <c r="A25" s="151" t="s">
        <v>743</v>
      </c>
      <c r="B25" s="150"/>
      <c r="C25" s="144"/>
      <c r="D25" s="150"/>
      <c r="E25" s="144"/>
      <c r="F25" s="150"/>
      <c r="G25" s="144"/>
      <c r="H25" s="150"/>
      <c r="I25" s="144"/>
      <c r="J25" s="150"/>
      <c r="K25" s="144"/>
    </row>
    <row r="26" spans="1:11" s="137" customFormat="1" ht="11.4">
      <c r="A26" s="316" t="s">
        <v>744</v>
      </c>
      <c r="B26" s="52"/>
      <c r="C26" s="315"/>
      <c r="D26" s="52"/>
      <c r="E26" s="315"/>
      <c r="F26" s="52"/>
      <c r="G26" s="315"/>
      <c r="H26" s="52"/>
      <c r="I26" s="315"/>
      <c r="J26" s="52"/>
      <c r="K26" s="315"/>
    </row>
    <row r="27" spans="1:11" s="137" customFormat="1" ht="11.4">
      <c r="A27" s="151" t="s">
        <v>745</v>
      </c>
      <c r="B27" s="150"/>
      <c r="C27" s="144"/>
      <c r="D27" s="150"/>
      <c r="E27" s="144"/>
      <c r="F27" s="150"/>
      <c r="G27" s="144"/>
      <c r="H27" s="150"/>
      <c r="I27" s="144"/>
      <c r="J27" s="150"/>
      <c r="K27" s="144"/>
    </row>
    <row r="28" spans="1:11" s="137" customFormat="1" ht="11.4">
      <c r="A28" s="316" t="s">
        <v>746</v>
      </c>
      <c r="B28" s="52"/>
      <c r="C28" s="317"/>
      <c r="D28" s="52"/>
      <c r="E28" s="315"/>
      <c r="F28" s="52"/>
      <c r="G28" s="317"/>
      <c r="H28" s="52"/>
      <c r="I28" s="315"/>
      <c r="J28" s="52"/>
      <c r="K28" s="317"/>
    </row>
    <row r="29" spans="1:11" s="137" customFormat="1" ht="11.4">
      <c r="A29" s="151" t="s">
        <v>747</v>
      </c>
      <c r="B29" s="150"/>
      <c r="C29" s="144"/>
      <c r="D29" s="150"/>
      <c r="E29" s="144"/>
      <c r="F29" s="150"/>
      <c r="G29" s="144"/>
      <c r="H29" s="150"/>
      <c r="I29" s="144"/>
      <c r="J29" s="150"/>
      <c r="K29" s="144"/>
    </row>
    <row r="30" spans="1:11" s="137" customFormat="1" ht="11.4">
      <c r="A30" s="316" t="s">
        <v>748</v>
      </c>
      <c r="B30" s="52"/>
      <c r="C30" s="315"/>
      <c r="D30" s="52"/>
      <c r="E30" s="315"/>
      <c r="F30" s="52"/>
      <c r="G30" s="315"/>
      <c r="H30" s="52"/>
      <c r="I30" s="315"/>
      <c r="J30" s="52"/>
      <c r="K30" s="315"/>
    </row>
    <row r="31" spans="1:11" s="137" customFormat="1" ht="11.4">
      <c r="A31" s="151" t="s">
        <v>749</v>
      </c>
      <c r="B31" s="150"/>
      <c r="C31" s="144"/>
      <c r="D31" s="150"/>
      <c r="E31" s="144"/>
      <c r="F31" s="150"/>
      <c r="G31" s="144"/>
      <c r="H31" s="150"/>
      <c r="I31" s="144"/>
      <c r="J31" s="150"/>
      <c r="K31" s="144"/>
    </row>
    <row r="32" spans="1:11" s="137" customFormat="1" ht="11.4">
      <c r="A32" s="316" t="s">
        <v>750</v>
      </c>
      <c r="B32" s="52"/>
      <c r="C32" s="315"/>
      <c r="D32" s="52"/>
      <c r="E32" s="315"/>
      <c r="F32" s="52"/>
      <c r="G32" s="315"/>
      <c r="H32" s="52"/>
      <c r="I32" s="315"/>
      <c r="J32" s="52"/>
      <c r="K32" s="315"/>
    </row>
    <row r="33" spans="1:11" s="137" customFormat="1" ht="11.4">
      <c r="A33" s="151" t="s">
        <v>751</v>
      </c>
      <c r="B33" s="150"/>
      <c r="C33" s="144"/>
      <c r="D33" s="150"/>
      <c r="E33" s="144"/>
      <c r="F33" s="150"/>
      <c r="G33" s="144"/>
      <c r="H33" s="150"/>
      <c r="I33" s="144"/>
      <c r="J33" s="150"/>
      <c r="K33" s="144"/>
    </row>
    <row r="34" spans="1:11" s="137" customFormat="1" ht="11.4">
      <c r="A34" s="316" t="s">
        <v>752</v>
      </c>
      <c r="B34" s="52"/>
      <c r="C34" s="315"/>
      <c r="D34" s="52"/>
      <c r="E34" s="315"/>
      <c r="F34" s="52"/>
      <c r="G34" s="315"/>
      <c r="H34" s="52"/>
      <c r="I34" s="315"/>
      <c r="J34" s="52">
        <v>1</v>
      </c>
      <c r="K34" s="315">
        <v>3</v>
      </c>
    </row>
    <row r="35" spans="1:11" s="137" customFormat="1" ht="11.4">
      <c r="A35" s="151" t="s">
        <v>753</v>
      </c>
      <c r="B35" s="150"/>
      <c r="C35" s="144"/>
      <c r="D35" s="150"/>
      <c r="E35" s="144"/>
      <c r="F35" s="150"/>
      <c r="G35" s="144"/>
      <c r="H35" s="150"/>
      <c r="I35" s="144"/>
      <c r="J35" s="150"/>
      <c r="K35" s="144"/>
    </row>
    <row r="36" spans="1:11" s="137" customFormat="1" ht="11.4">
      <c r="A36" s="316" t="s">
        <v>754</v>
      </c>
      <c r="B36" s="52"/>
      <c r="C36" s="315"/>
      <c r="D36" s="52"/>
      <c r="E36" s="315"/>
      <c r="F36" s="52"/>
      <c r="G36" s="315"/>
      <c r="H36" s="52"/>
      <c r="I36" s="315"/>
      <c r="J36" s="52"/>
      <c r="K36" s="315"/>
    </row>
    <row r="37" spans="1:11" s="137" customFormat="1" ht="11.4">
      <c r="A37" s="151" t="s">
        <v>755</v>
      </c>
      <c r="B37" s="150"/>
      <c r="C37" s="144"/>
      <c r="D37" s="150"/>
      <c r="E37" s="144"/>
      <c r="F37" s="150"/>
      <c r="G37" s="144"/>
      <c r="H37" s="150"/>
      <c r="I37" s="144"/>
      <c r="J37" s="150"/>
      <c r="K37" s="144"/>
    </row>
    <row r="38" spans="1:11" s="137" customFormat="1" ht="11.4">
      <c r="A38" s="316" t="s">
        <v>756</v>
      </c>
      <c r="B38" s="52"/>
      <c r="C38" s="315"/>
      <c r="D38" s="52"/>
      <c r="E38" s="315"/>
      <c r="F38" s="52"/>
      <c r="G38" s="315"/>
      <c r="H38" s="52"/>
      <c r="I38" s="315"/>
      <c r="J38" s="52"/>
      <c r="K38" s="315"/>
    </row>
    <row r="39" spans="1:11" s="137" customFormat="1" ht="11.4">
      <c r="A39" s="174" t="s">
        <v>757</v>
      </c>
      <c r="B39" s="171"/>
      <c r="C39" s="172"/>
      <c r="D39" s="171"/>
      <c r="E39" s="172"/>
      <c r="F39" s="171"/>
      <c r="G39" s="172"/>
      <c r="H39" s="171"/>
      <c r="I39" s="172"/>
      <c r="J39" s="171"/>
      <c r="K39" s="172"/>
    </row>
    <row r="40" spans="1:11" s="137" customFormat="1" ht="11.4">
      <c r="A40" s="149" t="s">
        <v>442</v>
      </c>
      <c r="B40" s="150">
        <v>0</v>
      </c>
      <c r="C40" s="296">
        <v>0</v>
      </c>
      <c r="D40" s="150">
        <v>0</v>
      </c>
      <c r="E40" s="296">
        <v>0</v>
      </c>
      <c r="F40" s="150">
        <v>0</v>
      </c>
      <c r="G40" s="296">
        <v>0</v>
      </c>
      <c r="H40" s="150">
        <v>0</v>
      </c>
      <c r="I40" s="296">
        <v>0</v>
      </c>
      <c r="J40" s="150">
        <v>1</v>
      </c>
      <c r="K40" s="296">
        <v>0.1</v>
      </c>
    </row>
  </sheetData>
  <mergeCells count="15">
    <mergeCell ref="A18:K18"/>
    <mergeCell ref="A19:K19"/>
    <mergeCell ref="B21:C21"/>
    <mergeCell ref="D21:E21"/>
    <mergeCell ref="F21:G21"/>
    <mergeCell ref="H21:I21"/>
    <mergeCell ref="J21:K21"/>
    <mergeCell ref="A1:K1"/>
    <mergeCell ref="A2:K2"/>
    <mergeCell ref="A4:A5"/>
    <mergeCell ref="B4:C4"/>
    <mergeCell ref="D4:E4"/>
    <mergeCell ref="F4:G4"/>
    <mergeCell ref="H4:I4"/>
    <mergeCell ref="J4:K4"/>
  </mergeCells>
  <pageMargins left="1.1811023622047245" right="0.43307086614173229" top="0.62992125984251968" bottom="0.59055118110236227" header="0.51181102362204722" footer="0.31496062992125984"/>
  <pageSetup paperSize="9" orientation="portrait" r:id="rId1"/>
  <headerFooter alignWithMargins="0">
    <oddFooter>&amp;A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6" sqref="A6:I6"/>
    </sheetView>
  </sheetViews>
  <sheetFormatPr defaultColWidth="9.109375" defaultRowHeight="13.2"/>
  <cols>
    <col min="1" max="1" width="6.109375" style="210" customWidth="1"/>
    <col min="2" max="2" width="9.109375" style="210"/>
    <col min="3" max="3" width="10" style="210" customWidth="1"/>
    <col min="4" max="4" width="9.6640625" style="210" customWidth="1"/>
    <col min="5" max="5" width="8.33203125" style="210" customWidth="1"/>
    <col min="6" max="6" width="9.109375" style="210"/>
    <col min="7" max="7" width="9.6640625" style="210" customWidth="1"/>
    <col min="8" max="8" width="9.109375" style="210"/>
    <col min="9" max="9" width="7.6640625" style="210" customWidth="1"/>
    <col min="10" max="10" width="10.33203125" style="210" customWidth="1"/>
    <col min="11" max="16384" width="9.109375" style="210"/>
  </cols>
  <sheetData>
    <row r="1" spans="1:10" ht="15">
      <c r="A1" s="560" t="s">
        <v>39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0" ht="15">
      <c r="A2" s="560" t="s">
        <v>666</v>
      </c>
      <c r="B2" s="560"/>
      <c r="C2" s="560"/>
      <c r="D2" s="560"/>
      <c r="E2" s="560"/>
      <c r="F2" s="560"/>
      <c r="G2" s="560"/>
      <c r="H2" s="560"/>
      <c r="I2" s="560"/>
      <c r="J2" s="560"/>
    </row>
    <row r="4" spans="1:10" ht="24.75" customHeight="1">
      <c r="A4" s="574" t="s">
        <v>437</v>
      </c>
      <c r="B4" s="178" t="s">
        <v>107</v>
      </c>
      <c r="C4" s="178"/>
      <c r="D4" s="178"/>
      <c r="E4" s="178"/>
      <c r="F4" s="178" t="s">
        <v>108</v>
      </c>
      <c r="G4" s="178"/>
      <c r="H4" s="178"/>
      <c r="I4" s="178"/>
      <c r="J4" s="312" t="s">
        <v>440</v>
      </c>
    </row>
    <row r="5" spans="1:10" ht="57">
      <c r="A5" s="575"/>
      <c r="B5" s="306" t="s">
        <v>670</v>
      </c>
      <c r="C5" s="306" t="s">
        <v>568</v>
      </c>
      <c r="D5" s="306" t="s">
        <v>441</v>
      </c>
      <c r="E5" s="306" t="s">
        <v>442</v>
      </c>
      <c r="F5" s="306" t="s">
        <v>670</v>
      </c>
      <c r="G5" s="306" t="s">
        <v>568</v>
      </c>
      <c r="H5" s="306" t="s">
        <v>441</v>
      </c>
      <c r="I5" s="306" t="s">
        <v>442</v>
      </c>
      <c r="J5" s="349" t="s">
        <v>443</v>
      </c>
    </row>
    <row r="6" spans="1:10">
      <c r="A6" s="142">
        <v>2018</v>
      </c>
      <c r="B6" s="335">
        <v>13306</v>
      </c>
      <c r="C6" s="335"/>
      <c r="D6" s="335"/>
      <c r="E6" s="335">
        <v>13306</v>
      </c>
      <c r="F6" s="335"/>
      <c r="G6" s="335"/>
      <c r="H6" s="335"/>
      <c r="I6" s="335"/>
      <c r="J6" s="335">
        <f>E6+I6</f>
        <v>13306</v>
      </c>
    </row>
    <row r="7" spans="1:10">
      <c r="A7" s="142">
        <v>2019</v>
      </c>
      <c r="B7" s="335">
        <v>10967</v>
      </c>
      <c r="C7" s="335"/>
      <c r="D7" s="335"/>
      <c r="E7" s="335">
        <v>10967</v>
      </c>
      <c r="F7" s="335"/>
      <c r="G7" s="335"/>
      <c r="H7" s="335"/>
      <c r="I7" s="335"/>
      <c r="J7" s="335">
        <f>E7+I7</f>
        <v>10967</v>
      </c>
    </row>
    <row r="8" spans="1:10">
      <c r="A8" s="142">
        <v>2020</v>
      </c>
      <c r="B8" s="335">
        <v>9310</v>
      </c>
      <c r="C8" s="335"/>
      <c r="D8" s="335"/>
      <c r="E8" s="335">
        <v>9310</v>
      </c>
      <c r="F8" s="335"/>
      <c r="G8" s="335"/>
      <c r="H8" s="335"/>
      <c r="I8" s="335"/>
      <c r="J8" s="335">
        <f>E8+I8</f>
        <v>9310</v>
      </c>
    </row>
    <row r="9" spans="1:10">
      <c r="A9" s="142">
        <v>2021</v>
      </c>
      <c r="B9" s="335">
        <v>11006</v>
      </c>
      <c r="C9" s="335"/>
      <c r="D9" s="335"/>
      <c r="E9" s="335">
        <v>11006</v>
      </c>
      <c r="F9" s="335"/>
      <c r="G9" s="335"/>
      <c r="H9" s="335"/>
      <c r="I9" s="335"/>
      <c r="J9" s="335">
        <f>E9+I9</f>
        <v>11006</v>
      </c>
    </row>
    <row r="10" spans="1:10">
      <c r="A10" s="142">
        <v>2022</v>
      </c>
      <c r="B10" s="335">
        <v>10515</v>
      </c>
      <c r="C10" s="335">
        <v>2</v>
      </c>
      <c r="D10" s="335">
        <v>6</v>
      </c>
      <c r="E10" s="335">
        <v>10523</v>
      </c>
      <c r="F10" s="335"/>
      <c r="G10" s="335"/>
      <c r="H10" s="335"/>
      <c r="I10" s="335"/>
      <c r="J10" s="335">
        <f>E10+I10</f>
        <v>10523</v>
      </c>
    </row>
  </sheetData>
  <mergeCells count="3">
    <mergeCell ref="A1:J1"/>
    <mergeCell ref="A2:J2"/>
    <mergeCell ref="A4:A5"/>
  </mergeCells>
  <phoneticPr fontId="2" type="noConversion"/>
  <pageMargins left="1.08" right="0.26" top="0.82" bottom="1" header="0.5" footer="0.28999999999999998"/>
  <pageSetup paperSize="9" orientation="portrait" r:id="rId1"/>
  <headerFooter alignWithMargins="0">
    <oddFooter>&amp;A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0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5.5546875" style="210" customWidth="1"/>
    <col min="3" max="3" width="6.44140625" style="210" customWidth="1"/>
    <col min="4" max="4" width="7.33203125" style="210" customWidth="1"/>
    <col min="5" max="8" width="6.44140625" style="210" customWidth="1"/>
    <col min="9" max="9" width="6.33203125" style="210" customWidth="1"/>
    <col min="10" max="10" width="6.88671875" style="210" customWidth="1"/>
    <col min="11" max="11" width="6.5546875" style="210" customWidth="1"/>
    <col min="12" max="12" width="7.33203125" style="210" customWidth="1"/>
    <col min="13" max="13" width="6" style="210" customWidth="1"/>
    <col min="14" max="14" width="6.109375" style="210" customWidth="1"/>
    <col min="15" max="15" width="7.5546875" style="30" customWidth="1"/>
    <col min="16" max="38" width="9.109375" style="30"/>
    <col min="39" max="16384" width="9.109375" style="210"/>
  </cols>
  <sheetData>
    <row r="2" spans="1:38" s="1" customFormat="1" ht="15">
      <c r="A2" s="530" t="s">
        <v>1223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s="1" customFormat="1" ht="15">
      <c r="A3" s="530" t="s">
        <v>1466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ht="13.8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</row>
    <row r="5" spans="1:38" ht="29.25" customHeight="1">
      <c r="B5" s="531" t="s">
        <v>454</v>
      </c>
      <c r="C5" s="531" t="s">
        <v>541</v>
      </c>
      <c r="D5" s="533" t="s">
        <v>220</v>
      </c>
      <c r="E5" s="305" t="s">
        <v>23</v>
      </c>
      <c r="F5" s="179"/>
      <c r="G5" s="179"/>
      <c r="H5" s="179"/>
      <c r="I5" s="178" t="s">
        <v>101</v>
      </c>
      <c r="J5" s="179"/>
      <c r="K5" s="179"/>
      <c r="L5" s="179"/>
    </row>
    <row r="6" spans="1:38" ht="10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</row>
    <row r="7" spans="1:38" s="4" customFormat="1" ht="13.8">
      <c r="B7" s="126">
        <v>2018</v>
      </c>
      <c r="C7" s="121">
        <v>1</v>
      </c>
      <c r="D7" s="118">
        <v>0.1</v>
      </c>
      <c r="E7" s="121">
        <v>1</v>
      </c>
      <c r="F7" s="121">
        <v>100</v>
      </c>
      <c r="G7" s="121"/>
      <c r="H7" s="121"/>
      <c r="I7" s="121">
        <v>1</v>
      </c>
      <c r="J7" s="127">
        <v>0.1</v>
      </c>
      <c r="K7" s="121"/>
      <c r="L7" s="127"/>
      <c r="O7" s="5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s="4" customFormat="1" ht="13.8">
      <c r="B8" s="126">
        <v>2019</v>
      </c>
      <c r="C8" s="121">
        <v>2</v>
      </c>
      <c r="D8" s="118">
        <v>0.2</v>
      </c>
      <c r="E8" s="121">
        <v>1</v>
      </c>
      <c r="F8" s="121">
        <v>50</v>
      </c>
      <c r="G8" s="121">
        <v>1</v>
      </c>
      <c r="H8" s="121">
        <v>50</v>
      </c>
      <c r="I8" s="121">
        <v>2</v>
      </c>
      <c r="J8" s="127">
        <v>0.2</v>
      </c>
      <c r="K8" s="121"/>
      <c r="L8" s="127"/>
      <c r="O8" s="5"/>
      <c r="P8" s="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s="4" customFormat="1" ht="13.8">
      <c r="B9" s="126">
        <v>2020</v>
      </c>
      <c r="C9" s="121">
        <v>1</v>
      </c>
      <c r="D9" s="128">
        <v>0.1</v>
      </c>
      <c r="E9" s="121">
        <v>1</v>
      </c>
      <c r="F9" s="121">
        <v>100</v>
      </c>
      <c r="G9" s="121"/>
      <c r="H9" s="121"/>
      <c r="I9" s="121">
        <v>1</v>
      </c>
      <c r="J9" s="127">
        <v>0.1</v>
      </c>
      <c r="K9" s="121"/>
      <c r="L9" s="127"/>
      <c r="O9" s="5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s="4" customFormat="1" ht="13.8">
      <c r="B10" s="126">
        <v>2021</v>
      </c>
      <c r="C10" s="121">
        <v>1</v>
      </c>
      <c r="D10" s="118">
        <v>0.1</v>
      </c>
      <c r="E10" s="121"/>
      <c r="F10" s="121"/>
      <c r="G10" s="121">
        <v>1</v>
      </c>
      <c r="H10" s="121">
        <v>100</v>
      </c>
      <c r="I10" s="121">
        <v>1</v>
      </c>
      <c r="J10" s="127">
        <v>0.1</v>
      </c>
      <c r="K10" s="121"/>
      <c r="L10" s="127"/>
      <c r="O10" s="5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4" customFormat="1" ht="13.8">
      <c r="B11" s="126">
        <v>2022</v>
      </c>
      <c r="C11" s="121">
        <v>3</v>
      </c>
      <c r="D11" s="118">
        <v>0.2</v>
      </c>
      <c r="E11" s="121">
        <v>3</v>
      </c>
      <c r="F11" s="121">
        <v>100</v>
      </c>
      <c r="G11" s="121"/>
      <c r="H11" s="121"/>
      <c r="I11" s="121">
        <v>1</v>
      </c>
      <c r="J11" s="127">
        <v>0.1</v>
      </c>
      <c r="K11" s="121">
        <v>2</v>
      </c>
      <c r="L11" s="127">
        <v>0.5</v>
      </c>
      <c r="O11" s="5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s="4" customFormat="1" ht="11.4">
      <c r="O12" s="5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s="4" customFormat="1"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O13" s="5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s="4" customFormat="1"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O14" s="5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s="4" customFormat="1"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O15" s="5"/>
      <c r="P15" s="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4" customFormat="1"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O16" s="5"/>
      <c r="P16" s="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s="1" customFormat="1" ht="12.75" customHeight="1">
      <c r="A17" s="530" t="s">
        <v>1224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O17" s="17"/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s="1" customFormat="1" ht="15">
      <c r="A18" s="530" t="s">
        <v>1467</v>
      </c>
      <c r="B18" s="530"/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s="4" customFormat="1"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4" customFormat="1">
      <c r="B20" s="185" t="s">
        <v>221</v>
      </c>
      <c r="C20" s="186" t="s">
        <v>222</v>
      </c>
      <c r="D20" s="187"/>
      <c r="E20" s="187"/>
      <c r="F20" s="187"/>
      <c r="G20" s="187"/>
      <c r="H20" s="187"/>
      <c r="I20" s="187"/>
      <c r="J20" s="187"/>
      <c r="K20" s="187"/>
      <c r="L20" s="187"/>
      <c r="M20" s="300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4" customFormat="1">
      <c r="B21" s="189" t="s">
        <v>223</v>
      </c>
      <c r="C21" s="190" t="s">
        <v>449</v>
      </c>
      <c r="D21" s="190" t="s">
        <v>224</v>
      </c>
      <c r="E21" s="190" t="s">
        <v>225</v>
      </c>
      <c r="F21" s="190" t="s">
        <v>226</v>
      </c>
      <c r="G21" s="190" t="s">
        <v>227</v>
      </c>
      <c r="H21" s="190" t="s">
        <v>228</v>
      </c>
      <c r="I21" s="190" t="s">
        <v>229</v>
      </c>
      <c r="J21" s="190" t="s">
        <v>266</v>
      </c>
      <c r="K21" s="135" t="s">
        <v>267</v>
      </c>
      <c r="L21" s="191" t="s">
        <v>1207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8" s="4" customFormat="1" ht="13.8">
      <c r="B22" s="126">
        <v>2018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>
        <v>1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8" s="4" customFormat="1" ht="13.8">
      <c r="B23" s="126">
        <v>2019</v>
      </c>
      <c r="C23" s="118"/>
      <c r="D23" s="118"/>
      <c r="E23" s="118"/>
      <c r="F23" s="118"/>
      <c r="G23" s="118"/>
      <c r="H23" s="118"/>
      <c r="I23" s="118"/>
      <c r="J23" s="118"/>
      <c r="K23" s="118">
        <v>1</v>
      </c>
      <c r="L23" s="118">
        <v>1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8" s="4" customFormat="1" ht="13.8">
      <c r="B24" s="126">
        <v>2020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>
        <v>1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8" s="4" customFormat="1" ht="13.8">
      <c r="B25" s="126">
        <v>2021</v>
      </c>
      <c r="C25" s="118"/>
      <c r="D25" s="118"/>
      <c r="E25" s="118"/>
      <c r="F25" s="118"/>
      <c r="G25" s="118"/>
      <c r="H25" s="118"/>
      <c r="I25" s="118">
        <v>1</v>
      </c>
      <c r="J25" s="118"/>
      <c r="K25" s="118"/>
      <c r="L25" s="118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8" s="4" customFormat="1" ht="13.8">
      <c r="B26" s="126">
        <v>2022</v>
      </c>
      <c r="C26" s="118"/>
      <c r="D26" s="118"/>
      <c r="E26" s="118"/>
      <c r="F26" s="118"/>
      <c r="G26" s="118">
        <v>1</v>
      </c>
      <c r="H26" s="118"/>
      <c r="I26" s="118">
        <v>1</v>
      </c>
      <c r="J26" s="118">
        <v>1</v>
      </c>
      <c r="K26" s="118"/>
      <c r="L26" s="118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8" s="4" customFormat="1" ht="11.4"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4" customFormat="1" ht="11.4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s="4" customFormat="1" ht="11.4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4" customFormat="1" ht="11.4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s="4" customFormat="1" ht="11.4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s="1" customFormat="1" ht="15">
      <c r="A32" s="530" t="s">
        <v>1225</v>
      </c>
      <c r="B32" s="530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 s="1" customFormat="1" ht="15">
      <c r="A33" s="530" t="s">
        <v>1228</v>
      </c>
      <c r="B33" s="530"/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 s="4" customFormat="1" ht="11.4"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s="4" customFormat="1" ht="22.8">
      <c r="A35" s="193" t="s">
        <v>437</v>
      </c>
      <c r="B35" s="182" t="s">
        <v>445</v>
      </c>
      <c r="C35" s="182" t="s">
        <v>446</v>
      </c>
      <c r="D35" s="182" t="s">
        <v>447</v>
      </c>
      <c r="E35" s="182" t="s">
        <v>448</v>
      </c>
      <c r="F35" s="182" t="s">
        <v>268</v>
      </c>
      <c r="G35" s="182" t="s">
        <v>269</v>
      </c>
      <c r="H35" s="182" t="s">
        <v>270</v>
      </c>
      <c r="I35" s="182" t="s">
        <v>271</v>
      </c>
      <c r="J35" s="182" t="s">
        <v>272</v>
      </c>
      <c r="K35" s="182" t="s">
        <v>273</v>
      </c>
      <c r="L35" s="182" t="s">
        <v>68</v>
      </c>
      <c r="M35" s="160" t="s">
        <v>69</v>
      </c>
      <c r="N35" s="193" t="s">
        <v>70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s="4" customFormat="1" ht="13.8">
      <c r="A36" s="126">
        <v>2018</v>
      </c>
      <c r="B36" s="142"/>
      <c r="C36" s="142"/>
      <c r="D36" s="142"/>
      <c r="E36" s="142"/>
      <c r="F36" s="142"/>
      <c r="G36" s="142">
        <v>1</v>
      </c>
      <c r="H36" s="142"/>
      <c r="I36" s="142"/>
      <c r="J36" s="142"/>
      <c r="K36" s="142"/>
      <c r="L36" s="142"/>
      <c r="M36" s="142"/>
      <c r="N36" s="142">
        <f>SUM(B36:M36)</f>
        <v>1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s="4" customFormat="1" ht="13.8">
      <c r="A37" s="126">
        <v>2019</v>
      </c>
      <c r="B37" s="142"/>
      <c r="C37" s="142"/>
      <c r="D37" s="142"/>
      <c r="E37" s="142"/>
      <c r="F37" s="142"/>
      <c r="G37" s="142"/>
      <c r="H37" s="142"/>
      <c r="I37" s="142">
        <v>2</v>
      </c>
      <c r="J37" s="142"/>
      <c r="K37" s="142"/>
      <c r="L37" s="142"/>
      <c r="M37" s="142"/>
      <c r="N37" s="142">
        <f>SUM(B37:M37)</f>
        <v>2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s="4" customFormat="1" ht="13.8">
      <c r="A38" s="126">
        <v>2020</v>
      </c>
      <c r="B38" s="142"/>
      <c r="C38" s="142"/>
      <c r="D38" s="142"/>
      <c r="E38" s="142"/>
      <c r="F38" s="142"/>
      <c r="G38" s="142">
        <v>1</v>
      </c>
      <c r="H38" s="142"/>
      <c r="I38" s="142"/>
      <c r="J38" s="142"/>
      <c r="K38" s="142"/>
      <c r="L38" s="142"/>
      <c r="M38" s="142"/>
      <c r="N38" s="142">
        <f>SUM(B38:M38)</f>
        <v>1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s="4" customFormat="1" ht="13.8">
      <c r="A39" s="126">
        <v>2021</v>
      </c>
      <c r="B39" s="142"/>
      <c r="C39" s="142"/>
      <c r="D39" s="142"/>
      <c r="E39" s="142"/>
      <c r="F39" s="142"/>
      <c r="G39" s="142"/>
      <c r="H39" s="142">
        <v>1</v>
      </c>
      <c r="I39" s="142"/>
      <c r="J39" s="142"/>
      <c r="K39" s="142"/>
      <c r="L39" s="142"/>
      <c r="M39" s="142"/>
      <c r="N39" s="142">
        <f>SUM(B39:M39)</f>
        <v>1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s="4" customFormat="1" ht="13.8">
      <c r="A40" s="126">
        <v>2022</v>
      </c>
      <c r="B40" s="142"/>
      <c r="C40" s="142"/>
      <c r="D40" s="142"/>
      <c r="E40" s="142"/>
      <c r="F40" s="142"/>
      <c r="G40" s="142">
        <v>1</v>
      </c>
      <c r="H40" s="142"/>
      <c r="I40" s="142"/>
      <c r="J40" s="142">
        <v>1</v>
      </c>
      <c r="K40" s="142"/>
      <c r="L40" s="142">
        <v>1</v>
      </c>
      <c r="M40" s="142"/>
      <c r="N40" s="142">
        <f>SUM(B40:M40)</f>
        <v>3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</sheetData>
  <mergeCells count="9">
    <mergeCell ref="A18:M18"/>
    <mergeCell ref="A32:M32"/>
    <mergeCell ref="A33:M33"/>
    <mergeCell ref="A2:M2"/>
    <mergeCell ref="A3:M3"/>
    <mergeCell ref="B5:B6"/>
    <mergeCell ref="C5:C6"/>
    <mergeCell ref="D5:D6"/>
    <mergeCell ref="A17:M17"/>
  </mergeCells>
  <pageMargins left="1.04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24.33203125" style="30" customWidth="1"/>
    <col min="2" max="2" width="5.6640625" style="30" customWidth="1"/>
    <col min="3" max="3" width="6.109375" style="30" customWidth="1"/>
    <col min="4" max="4" width="5.6640625" style="30" customWidth="1"/>
    <col min="5" max="5" width="6.109375" style="30" customWidth="1"/>
    <col min="6" max="6" width="5.6640625" style="30" customWidth="1"/>
    <col min="7" max="7" width="6.109375" style="30" customWidth="1"/>
    <col min="8" max="8" width="5.6640625" style="30" customWidth="1"/>
    <col min="9" max="9" width="6.109375" style="30" customWidth="1"/>
    <col min="10" max="10" width="5.6640625" style="30" customWidth="1"/>
    <col min="11" max="11" width="6.109375" style="30" customWidth="1"/>
    <col min="12" max="12" width="4.88671875" style="30" customWidth="1"/>
    <col min="13" max="16384" width="9.109375" style="30"/>
  </cols>
  <sheetData>
    <row r="1" spans="1:12" ht="15.75" customHeight="1">
      <c r="A1" s="535" t="s">
        <v>1226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362"/>
    </row>
    <row r="2" spans="1:12" ht="15.75" customHeight="1">
      <c r="A2" s="535" t="s">
        <v>1229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362"/>
    </row>
    <row r="3" spans="1:12" ht="9" customHeight="1"/>
    <row r="4" spans="1:12" ht="12.75" customHeight="1">
      <c r="A4" s="544" t="s">
        <v>71</v>
      </c>
      <c r="B4" s="680">
        <v>2018</v>
      </c>
      <c r="C4" s="680"/>
      <c r="D4" s="680">
        <v>2019</v>
      </c>
      <c r="E4" s="680"/>
      <c r="F4" s="680">
        <v>2020</v>
      </c>
      <c r="G4" s="680"/>
      <c r="H4" s="680">
        <v>2021</v>
      </c>
      <c r="I4" s="680"/>
      <c r="J4" s="680">
        <v>2022</v>
      </c>
      <c r="K4" s="680"/>
    </row>
    <row r="5" spans="1:12" ht="39.6">
      <c r="A5" s="545"/>
      <c r="B5" s="233" t="s">
        <v>72</v>
      </c>
      <c r="C5" s="198" t="s">
        <v>444</v>
      </c>
      <c r="D5" s="233" t="s">
        <v>72</v>
      </c>
      <c r="E5" s="198" t="s">
        <v>444</v>
      </c>
      <c r="F5" s="233" t="s">
        <v>72</v>
      </c>
      <c r="G5" s="198" t="s">
        <v>444</v>
      </c>
      <c r="H5" s="233" t="s">
        <v>72</v>
      </c>
      <c r="I5" s="198" t="s">
        <v>444</v>
      </c>
      <c r="J5" s="233" t="s">
        <v>72</v>
      </c>
      <c r="K5" s="198" t="s">
        <v>444</v>
      </c>
    </row>
    <row r="6" spans="1:12" ht="45.75" customHeight="1">
      <c r="A6" s="360" t="s">
        <v>73</v>
      </c>
      <c r="B6" s="169"/>
      <c r="C6" s="168"/>
      <c r="D6" s="169"/>
      <c r="E6" s="168"/>
      <c r="F6" s="169"/>
      <c r="G6" s="168"/>
      <c r="H6" s="169"/>
      <c r="I6" s="168"/>
      <c r="J6" s="169"/>
      <c r="K6" s="168"/>
    </row>
    <row r="7" spans="1:12" ht="24.75" customHeight="1">
      <c r="A7" s="166" t="s">
        <v>74</v>
      </c>
      <c r="B7" s="169"/>
      <c r="C7" s="168"/>
      <c r="D7" s="169"/>
      <c r="E7" s="168"/>
      <c r="F7" s="169"/>
      <c r="G7" s="168"/>
      <c r="H7" s="169"/>
      <c r="I7" s="168"/>
      <c r="J7" s="169"/>
      <c r="K7" s="168"/>
    </row>
    <row r="8" spans="1:12" ht="26.25" customHeight="1">
      <c r="A8" s="166" t="s">
        <v>75</v>
      </c>
      <c r="B8" s="288"/>
      <c r="C8" s="287"/>
      <c r="D8" s="288"/>
      <c r="E8" s="287"/>
      <c r="F8" s="288"/>
      <c r="G8" s="287"/>
      <c r="H8" s="288"/>
      <c r="I8" s="287"/>
      <c r="J8" s="288">
        <v>1</v>
      </c>
      <c r="K8" s="287">
        <v>33.299999999999997</v>
      </c>
    </row>
    <row r="9" spans="1:12" ht="14.25" customHeight="1">
      <c r="A9" s="364" t="s">
        <v>76</v>
      </c>
      <c r="B9" s="288"/>
      <c r="C9" s="287"/>
      <c r="D9" s="288"/>
      <c r="E9" s="287"/>
      <c r="F9" s="288"/>
      <c r="G9" s="287"/>
      <c r="H9" s="288"/>
      <c r="I9" s="287"/>
      <c r="J9" s="288"/>
      <c r="K9" s="287"/>
    </row>
    <row r="10" spans="1:12" ht="12.75" customHeight="1">
      <c r="A10" s="365" t="s">
        <v>817</v>
      </c>
      <c r="B10" s="288"/>
      <c r="C10" s="287"/>
      <c r="D10" s="288"/>
      <c r="E10" s="287"/>
      <c r="F10" s="145"/>
      <c r="G10" s="146"/>
      <c r="H10" s="288"/>
      <c r="I10" s="287"/>
      <c r="J10" s="288"/>
      <c r="K10" s="287"/>
    </row>
    <row r="11" spans="1:12" ht="24.75" customHeight="1">
      <c r="A11" s="166" t="s">
        <v>77</v>
      </c>
      <c r="B11" s="288"/>
      <c r="C11" s="287"/>
      <c r="D11" s="288">
        <v>2</v>
      </c>
      <c r="E11" s="287">
        <v>100</v>
      </c>
      <c r="F11" s="48">
        <v>1</v>
      </c>
      <c r="G11" s="54">
        <v>100</v>
      </c>
      <c r="H11" s="288"/>
      <c r="I11" s="287"/>
      <c r="J11" s="288">
        <v>2</v>
      </c>
      <c r="K11" s="287">
        <v>66.7</v>
      </c>
    </row>
    <row r="12" spans="1:12" ht="25.5" customHeight="1">
      <c r="A12" s="166" t="s">
        <v>78</v>
      </c>
      <c r="B12" s="288">
        <v>1</v>
      </c>
      <c r="C12" s="287">
        <v>100</v>
      </c>
      <c r="D12" s="288"/>
      <c r="E12" s="287"/>
      <c r="F12" s="288"/>
      <c r="G12" s="287"/>
      <c r="H12" s="288"/>
      <c r="I12" s="287"/>
      <c r="J12" s="288"/>
      <c r="K12" s="287"/>
    </row>
    <row r="13" spans="1:12" ht="26.25" customHeight="1">
      <c r="A13" s="166" t="s">
        <v>986</v>
      </c>
      <c r="B13" s="288"/>
      <c r="C13" s="287"/>
      <c r="D13" s="288"/>
      <c r="E13" s="287"/>
      <c r="F13" s="288"/>
      <c r="G13" s="287"/>
      <c r="H13" s="288"/>
      <c r="I13" s="287"/>
      <c r="J13" s="288"/>
      <c r="K13" s="287"/>
    </row>
    <row r="14" spans="1:12" ht="26.25" customHeight="1">
      <c r="A14" s="166" t="s">
        <v>1027</v>
      </c>
      <c r="B14" s="288"/>
      <c r="C14" s="287"/>
      <c r="D14" s="288"/>
      <c r="E14" s="287"/>
      <c r="F14" s="288"/>
      <c r="G14" s="287"/>
      <c r="H14" s="288"/>
      <c r="I14" s="287"/>
      <c r="J14" s="288"/>
      <c r="K14" s="287"/>
    </row>
    <row r="15" spans="1:12" ht="26.25" customHeight="1">
      <c r="A15" s="291" t="s">
        <v>1017</v>
      </c>
      <c r="B15" s="288">
        <v>1</v>
      </c>
      <c r="C15" s="287"/>
      <c r="D15" s="288"/>
      <c r="E15" s="287"/>
      <c r="F15" s="288"/>
      <c r="G15" s="287"/>
      <c r="H15" s="288"/>
      <c r="I15" s="287"/>
      <c r="J15" s="288"/>
      <c r="K15" s="287"/>
    </row>
    <row r="16" spans="1:12" ht="13.5" customHeight="1">
      <c r="A16" s="366" t="s">
        <v>501</v>
      </c>
      <c r="B16" s="145"/>
      <c r="C16" s="146"/>
      <c r="D16" s="145"/>
      <c r="E16" s="146"/>
      <c r="F16" s="145"/>
      <c r="G16" s="146"/>
      <c r="H16" s="145">
        <v>1</v>
      </c>
      <c r="I16" s="146">
        <v>100</v>
      </c>
      <c r="J16" s="145"/>
      <c r="K16" s="146"/>
    </row>
    <row r="18" spans="1:11" s="23" customFormat="1" ht="15">
      <c r="A18" s="566" t="s">
        <v>1227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</row>
    <row r="19" spans="1:11" s="23" customFormat="1" ht="15">
      <c r="A19" s="566" t="s">
        <v>1230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</row>
    <row r="20" spans="1:11" ht="9" customHeight="1"/>
    <row r="21" spans="1:11">
      <c r="A21" s="361"/>
      <c r="B21" s="711">
        <v>2018</v>
      </c>
      <c r="C21" s="711"/>
      <c r="D21" s="711">
        <v>2019</v>
      </c>
      <c r="E21" s="711"/>
      <c r="F21" s="711">
        <v>2020</v>
      </c>
      <c r="G21" s="711"/>
      <c r="H21" s="711">
        <v>2021</v>
      </c>
      <c r="I21" s="711"/>
      <c r="J21" s="711">
        <v>2022</v>
      </c>
      <c r="K21" s="711"/>
    </row>
    <row r="22" spans="1:11" ht="110.25" customHeight="1">
      <c r="A22" s="363" t="s">
        <v>81</v>
      </c>
      <c r="B22" s="293" t="s">
        <v>544</v>
      </c>
      <c r="C22" s="294" t="s">
        <v>220</v>
      </c>
      <c r="D22" s="293" t="s">
        <v>544</v>
      </c>
      <c r="E22" s="294" t="s">
        <v>220</v>
      </c>
      <c r="F22" s="293" t="s">
        <v>544</v>
      </c>
      <c r="G22" s="294" t="s">
        <v>220</v>
      </c>
      <c r="H22" s="293" t="s">
        <v>544</v>
      </c>
      <c r="I22" s="294" t="s">
        <v>220</v>
      </c>
      <c r="J22" s="293" t="s">
        <v>544</v>
      </c>
      <c r="K22" s="294" t="s">
        <v>220</v>
      </c>
    </row>
    <row r="23" spans="1:11" s="137" customFormat="1" ht="11.4">
      <c r="A23" s="137" t="s">
        <v>741</v>
      </c>
      <c r="B23" s="171"/>
      <c r="C23" s="172"/>
      <c r="D23" s="171">
        <v>1</v>
      </c>
      <c r="E23" s="172">
        <v>0.2</v>
      </c>
      <c r="F23" s="171">
        <v>1</v>
      </c>
      <c r="G23" s="172">
        <v>0.2</v>
      </c>
      <c r="H23" s="171"/>
      <c r="I23" s="172"/>
      <c r="J23" s="171">
        <v>1</v>
      </c>
      <c r="K23" s="172">
        <v>0.2</v>
      </c>
    </row>
    <row r="24" spans="1:11" s="137" customFormat="1" ht="11.4">
      <c r="A24" s="170" t="s">
        <v>742</v>
      </c>
      <c r="B24" s="171"/>
      <c r="C24" s="172"/>
      <c r="D24" s="171"/>
      <c r="E24" s="172"/>
      <c r="F24" s="171"/>
      <c r="G24" s="172"/>
      <c r="H24" s="171"/>
      <c r="I24" s="172"/>
      <c r="J24" s="171"/>
      <c r="K24" s="172"/>
    </row>
    <row r="25" spans="1:11" s="137" customFormat="1" ht="11.4">
      <c r="A25" s="151" t="s">
        <v>743</v>
      </c>
      <c r="B25" s="150"/>
      <c r="C25" s="144"/>
      <c r="D25" s="150"/>
      <c r="E25" s="144"/>
      <c r="F25" s="150"/>
      <c r="G25" s="144"/>
      <c r="H25" s="150"/>
      <c r="I25" s="144"/>
      <c r="J25" s="150"/>
      <c r="K25" s="144"/>
    </row>
    <row r="26" spans="1:11" s="137" customFormat="1" ht="11.4">
      <c r="A26" s="316" t="s">
        <v>744</v>
      </c>
      <c r="B26" s="52"/>
      <c r="C26" s="315"/>
      <c r="D26" s="52"/>
      <c r="E26" s="315"/>
      <c r="F26" s="52"/>
      <c r="G26" s="315"/>
      <c r="H26" s="52"/>
      <c r="I26" s="315"/>
      <c r="J26" s="52">
        <v>1</v>
      </c>
      <c r="K26" s="315">
        <v>11.8</v>
      </c>
    </row>
    <row r="27" spans="1:11" s="137" customFormat="1" ht="11.4">
      <c r="A27" s="151" t="s">
        <v>745</v>
      </c>
      <c r="B27" s="150"/>
      <c r="C27" s="144"/>
      <c r="D27" s="150"/>
      <c r="E27" s="144"/>
      <c r="F27" s="150"/>
      <c r="G27" s="144"/>
      <c r="H27" s="150"/>
      <c r="I27" s="144"/>
      <c r="J27" s="150"/>
      <c r="K27" s="144"/>
    </row>
    <row r="28" spans="1:11" s="137" customFormat="1" ht="11.4">
      <c r="A28" s="316" t="s">
        <v>746</v>
      </c>
      <c r="B28" s="52"/>
      <c r="C28" s="317"/>
      <c r="D28" s="52"/>
      <c r="E28" s="315"/>
      <c r="F28" s="52"/>
      <c r="G28" s="317"/>
      <c r="H28" s="52"/>
      <c r="I28" s="315"/>
      <c r="J28" s="52"/>
      <c r="K28" s="317"/>
    </row>
    <row r="29" spans="1:11" s="137" customFormat="1" ht="11.4">
      <c r="A29" s="151" t="s">
        <v>747</v>
      </c>
      <c r="B29" s="150"/>
      <c r="C29" s="144"/>
      <c r="D29" s="150"/>
      <c r="E29" s="144"/>
      <c r="F29" s="150"/>
      <c r="G29" s="144"/>
      <c r="H29" s="150"/>
      <c r="I29" s="144"/>
      <c r="J29" s="150"/>
      <c r="K29" s="144"/>
    </row>
    <row r="30" spans="1:11" s="137" customFormat="1" ht="11.4">
      <c r="A30" s="316" t="s">
        <v>748</v>
      </c>
      <c r="B30" s="52"/>
      <c r="C30" s="315"/>
      <c r="D30" s="52"/>
      <c r="E30" s="315"/>
      <c r="F30" s="52"/>
      <c r="G30" s="315"/>
      <c r="H30" s="52"/>
      <c r="I30" s="315"/>
      <c r="J30" s="52">
        <v>1</v>
      </c>
      <c r="K30" s="315">
        <v>4.9000000000000004</v>
      </c>
    </row>
    <row r="31" spans="1:11" s="137" customFormat="1" ht="11.4">
      <c r="A31" s="151" t="s">
        <v>749</v>
      </c>
      <c r="B31" s="150"/>
      <c r="C31" s="144"/>
      <c r="D31" s="150"/>
      <c r="E31" s="144"/>
      <c r="F31" s="150"/>
      <c r="G31" s="144"/>
      <c r="H31" s="150"/>
      <c r="I31" s="144"/>
      <c r="J31" s="150"/>
      <c r="K31" s="144"/>
    </row>
    <row r="32" spans="1:11" s="137" customFormat="1" ht="11.4">
      <c r="A32" s="316" t="s">
        <v>750</v>
      </c>
      <c r="B32" s="52"/>
      <c r="C32" s="315"/>
      <c r="D32" s="52">
        <v>1</v>
      </c>
      <c r="E32" s="315">
        <v>4.0999999999999996</v>
      </c>
      <c r="F32" s="52"/>
      <c r="G32" s="315"/>
      <c r="H32" s="52"/>
      <c r="I32" s="315"/>
      <c r="J32" s="52"/>
      <c r="K32" s="315"/>
    </row>
    <row r="33" spans="1:11" s="137" customFormat="1" ht="11.4">
      <c r="A33" s="151" t="s">
        <v>751</v>
      </c>
      <c r="B33" s="150"/>
      <c r="C33" s="144"/>
      <c r="D33" s="150"/>
      <c r="E33" s="144"/>
      <c r="F33" s="150"/>
      <c r="G33" s="144"/>
      <c r="H33" s="150"/>
      <c r="I33" s="144"/>
      <c r="J33" s="150"/>
      <c r="K33" s="144"/>
    </row>
    <row r="34" spans="1:11" s="137" customFormat="1" ht="11.4">
      <c r="A34" s="316" t="s">
        <v>752</v>
      </c>
      <c r="B34" s="52"/>
      <c r="C34" s="315"/>
      <c r="D34" s="52"/>
      <c r="E34" s="315"/>
      <c r="F34" s="52"/>
      <c r="G34" s="315"/>
      <c r="H34" s="52"/>
      <c r="I34" s="315"/>
      <c r="J34" s="52"/>
      <c r="K34" s="315"/>
    </row>
    <row r="35" spans="1:11" s="137" customFormat="1" ht="11.4">
      <c r="A35" s="151" t="s">
        <v>753</v>
      </c>
      <c r="B35" s="150"/>
      <c r="C35" s="144"/>
      <c r="D35" s="150"/>
      <c r="E35" s="144"/>
      <c r="F35" s="150"/>
      <c r="G35" s="144"/>
      <c r="H35" s="150"/>
      <c r="I35" s="144"/>
      <c r="J35" s="150"/>
      <c r="K35" s="144"/>
    </row>
    <row r="36" spans="1:11" s="137" customFormat="1" ht="11.4">
      <c r="A36" s="316" t="s">
        <v>754</v>
      </c>
      <c r="B36" s="52"/>
      <c r="C36" s="315"/>
      <c r="D36" s="52"/>
      <c r="E36" s="315"/>
      <c r="F36" s="52"/>
      <c r="G36" s="315"/>
      <c r="H36" s="52"/>
      <c r="I36" s="315"/>
      <c r="J36" s="52"/>
      <c r="K36" s="315"/>
    </row>
    <row r="37" spans="1:11" s="137" customFormat="1" ht="11.4">
      <c r="A37" s="151" t="s">
        <v>755</v>
      </c>
      <c r="B37" s="150"/>
      <c r="C37" s="144"/>
      <c r="D37" s="150"/>
      <c r="E37" s="144"/>
      <c r="F37" s="150"/>
      <c r="G37" s="144"/>
      <c r="H37" s="150"/>
      <c r="I37" s="144"/>
      <c r="J37" s="150"/>
      <c r="K37" s="144"/>
    </row>
    <row r="38" spans="1:11" s="137" customFormat="1" ht="11.4">
      <c r="A38" s="316" t="s">
        <v>756</v>
      </c>
      <c r="B38" s="52"/>
      <c r="C38" s="315"/>
      <c r="D38" s="52"/>
      <c r="E38" s="315"/>
      <c r="F38" s="52"/>
      <c r="G38" s="315"/>
      <c r="H38" s="52"/>
      <c r="I38" s="315"/>
      <c r="J38" s="52"/>
      <c r="K38" s="315"/>
    </row>
    <row r="39" spans="1:11" s="137" customFormat="1" ht="11.4">
      <c r="A39" s="174" t="s">
        <v>757</v>
      </c>
      <c r="B39" s="171">
        <v>1</v>
      </c>
      <c r="C39" s="172">
        <v>2.9</v>
      </c>
      <c r="D39" s="171"/>
      <c r="E39" s="172"/>
      <c r="F39" s="171"/>
      <c r="G39" s="172"/>
      <c r="H39" s="171">
        <v>1</v>
      </c>
      <c r="I39" s="172">
        <v>2.8</v>
      </c>
      <c r="J39" s="171"/>
      <c r="K39" s="172"/>
    </row>
    <row r="40" spans="1:11" s="137" customFormat="1" ht="11.4">
      <c r="A40" s="149" t="s">
        <v>442</v>
      </c>
      <c r="B40" s="150">
        <v>1</v>
      </c>
      <c r="C40" s="296">
        <v>0.1</v>
      </c>
      <c r="D40" s="150">
        <v>2</v>
      </c>
      <c r="E40" s="296">
        <v>0.2</v>
      </c>
      <c r="F40" s="150">
        <v>1</v>
      </c>
      <c r="G40" s="296">
        <v>0.1</v>
      </c>
      <c r="H40" s="150">
        <v>1</v>
      </c>
      <c r="I40" s="296">
        <v>0.1</v>
      </c>
      <c r="J40" s="150">
        <v>3</v>
      </c>
      <c r="K40" s="296">
        <v>0.2</v>
      </c>
    </row>
  </sheetData>
  <mergeCells count="15">
    <mergeCell ref="A18:K18"/>
    <mergeCell ref="A19:K19"/>
    <mergeCell ref="B21:C21"/>
    <mergeCell ref="D21:E21"/>
    <mergeCell ref="F21:G21"/>
    <mergeCell ref="H21:I21"/>
    <mergeCell ref="J21:K21"/>
    <mergeCell ref="A1:K1"/>
    <mergeCell ref="A2:K2"/>
    <mergeCell ref="A4:A5"/>
    <mergeCell ref="B4:C4"/>
    <mergeCell ref="D4:E4"/>
    <mergeCell ref="F4:G4"/>
    <mergeCell ref="H4:I4"/>
    <mergeCell ref="J4:K4"/>
  </mergeCells>
  <pageMargins left="1.1811023622047245" right="0.43307086614173229" top="0.62992125984251968" bottom="0.59055118110236227" header="0.51181102362204722" footer="0.31496062992125984"/>
  <pageSetup paperSize="9" orientation="portrait" r:id="rId1"/>
  <headerFooter alignWithMargins="0">
    <oddFooter>&amp;A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6.44140625" style="210" customWidth="1"/>
    <col min="5" max="5" width="7" style="210" customWidth="1"/>
    <col min="6" max="6" width="6.5546875" style="210" customWidth="1"/>
    <col min="7" max="7" width="6.88671875" style="210" customWidth="1"/>
    <col min="8" max="8" width="6.44140625" style="210" customWidth="1"/>
    <col min="9" max="10" width="6.5546875" style="210" customWidth="1"/>
    <col min="11" max="11" width="6" style="210" customWidth="1"/>
    <col min="12" max="12" width="5.5546875" style="210" customWidth="1"/>
    <col min="13" max="13" width="6.109375" style="210" customWidth="1"/>
    <col min="14" max="14" width="6.88671875" style="30" customWidth="1"/>
    <col min="15" max="37" width="9.109375" style="30"/>
    <col min="38" max="16384" width="9.109375" style="210"/>
  </cols>
  <sheetData>
    <row r="1" spans="2:39" s="1" customFormat="1" ht="15">
      <c r="B1" s="530" t="s">
        <v>732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2:39" s="1" customFormat="1" ht="15">
      <c r="B2" s="530" t="s">
        <v>11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4" spans="2:39" ht="29.25" customHeight="1">
      <c r="D4" s="531" t="s">
        <v>454</v>
      </c>
      <c r="E4" s="531" t="s">
        <v>541</v>
      </c>
      <c r="F4" s="533" t="s">
        <v>220</v>
      </c>
      <c r="G4" s="597" t="s">
        <v>23</v>
      </c>
      <c r="H4" s="597"/>
      <c r="I4" s="597"/>
      <c r="J4" s="597"/>
      <c r="K4" s="356"/>
      <c r="L4" s="356"/>
      <c r="M4" s="356"/>
      <c r="N4" s="210"/>
      <c r="AL4" s="30"/>
    </row>
    <row r="5" spans="2:39" ht="105" customHeight="1">
      <c r="B5" s="4"/>
      <c r="C5" s="32"/>
      <c r="D5" s="715"/>
      <c r="E5" s="715"/>
      <c r="F5" s="716"/>
      <c r="G5" s="298" t="s">
        <v>103</v>
      </c>
      <c r="H5" s="281" t="s">
        <v>444</v>
      </c>
      <c r="I5" s="298" t="s">
        <v>104</v>
      </c>
      <c r="J5" s="281" t="s">
        <v>444</v>
      </c>
      <c r="K5" s="265"/>
      <c r="L5" s="275"/>
      <c r="M5" s="265"/>
      <c r="N5" s="210"/>
      <c r="O5" s="210"/>
      <c r="AL5" s="30"/>
      <c r="AM5" s="30"/>
    </row>
    <row r="6" spans="2:39" s="4" customFormat="1" ht="13.8">
      <c r="D6" s="126">
        <v>2018</v>
      </c>
      <c r="E6" s="121">
        <v>4669</v>
      </c>
      <c r="F6" s="128">
        <v>353.9</v>
      </c>
      <c r="G6" s="121">
        <v>2392</v>
      </c>
      <c r="H6" s="121">
        <v>51</v>
      </c>
      <c r="I6" s="121">
        <v>2277</v>
      </c>
      <c r="J6" s="121">
        <v>49</v>
      </c>
      <c r="K6" s="12"/>
      <c r="L6" s="13"/>
      <c r="M6" s="12"/>
      <c r="P6" s="5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2:39" s="4" customFormat="1" ht="13.8">
      <c r="D7" s="126">
        <v>2019</v>
      </c>
      <c r="E7" s="121">
        <v>7358</v>
      </c>
      <c r="F7" s="118">
        <v>557.79999999999995</v>
      </c>
      <c r="G7" s="121">
        <v>3823</v>
      </c>
      <c r="H7" s="121">
        <v>52</v>
      </c>
      <c r="I7" s="121">
        <v>3535</v>
      </c>
      <c r="J7" s="121">
        <v>48</v>
      </c>
      <c r="K7" s="12"/>
      <c r="L7" s="13"/>
      <c r="M7" s="12"/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D8" s="126">
        <v>2020</v>
      </c>
      <c r="E8" s="121">
        <v>4794</v>
      </c>
      <c r="F8" s="118">
        <v>361.9</v>
      </c>
      <c r="G8" s="121">
        <v>2392</v>
      </c>
      <c r="H8" s="121">
        <v>50</v>
      </c>
      <c r="I8" s="121">
        <v>2402</v>
      </c>
      <c r="J8" s="121">
        <v>50</v>
      </c>
      <c r="K8" s="12"/>
      <c r="L8" s="13"/>
      <c r="M8" s="12"/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D9" s="126">
        <v>2021</v>
      </c>
      <c r="E9" s="121">
        <v>3160</v>
      </c>
      <c r="F9" s="128">
        <v>237.8</v>
      </c>
      <c r="G9" s="121">
        <v>1558</v>
      </c>
      <c r="H9" s="121">
        <v>49</v>
      </c>
      <c r="I9" s="121">
        <v>1602</v>
      </c>
      <c r="J9" s="121">
        <v>51</v>
      </c>
      <c r="K9" s="12"/>
      <c r="L9" s="13"/>
      <c r="M9" s="12"/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D10" s="126">
        <v>2022</v>
      </c>
      <c r="E10" s="121">
        <v>5259</v>
      </c>
      <c r="F10" s="128">
        <v>395.4</v>
      </c>
      <c r="G10" s="121">
        <v>2668</v>
      </c>
      <c r="H10" s="121">
        <v>51</v>
      </c>
      <c r="I10" s="121">
        <v>2591</v>
      </c>
      <c r="J10" s="121">
        <v>49</v>
      </c>
      <c r="K10" s="12"/>
      <c r="L10" s="13"/>
      <c r="M10" s="12"/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>
      <c r="C11" s="210"/>
      <c r="D11" s="210"/>
      <c r="E11" s="210"/>
      <c r="F11" s="210"/>
      <c r="G11" s="210"/>
      <c r="H11" s="210"/>
      <c r="I11" s="210"/>
      <c r="J11" s="210"/>
      <c r="K11" s="210"/>
      <c r="N11" s="5"/>
      <c r="O11" s="6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N12" s="5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N13" s="5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2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N15" s="5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2:39" s="1" customFormat="1" ht="12.75" customHeight="1">
      <c r="B16" s="530" t="s">
        <v>8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N16" s="17"/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2:37" s="1" customFormat="1" ht="15">
      <c r="B17" s="530" t="s">
        <v>12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2:37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2:37" s="4" customFormat="1" ht="13.2" customHeight="1">
      <c r="B19" s="185" t="s">
        <v>221</v>
      </c>
      <c r="C19" s="186" t="s">
        <v>222</v>
      </c>
      <c r="D19" s="187"/>
      <c r="E19" s="187"/>
      <c r="F19" s="187"/>
      <c r="G19" s="187"/>
      <c r="H19" s="187"/>
      <c r="I19" s="187"/>
      <c r="J19" s="187"/>
      <c r="K19" s="187"/>
      <c r="L19" s="18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2:37" s="4" customFormat="1">
      <c r="B20" s="189" t="s">
        <v>223</v>
      </c>
      <c r="C20" s="190" t="s">
        <v>449</v>
      </c>
      <c r="D20" s="190" t="s">
        <v>224</v>
      </c>
      <c r="E20" s="190" t="s">
        <v>225</v>
      </c>
      <c r="F20" s="190" t="s">
        <v>226</v>
      </c>
      <c r="G20" s="190" t="s">
        <v>227</v>
      </c>
      <c r="H20" s="190" t="s">
        <v>228</v>
      </c>
      <c r="I20" s="190" t="s">
        <v>229</v>
      </c>
      <c r="J20" s="190" t="s">
        <v>266</v>
      </c>
      <c r="K20" s="135" t="s">
        <v>267</v>
      </c>
      <c r="L20" s="191" t="s">
        <v>1207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2:37" s="4" customFormat="1" ht="13.8">
      <c r="B21" s="126">
        <v>2018</v>
      </c>
      <c r="C21" s="130">
        <v>187</v>
      </c>
      <c r="D21" s="130">
        <v>2650</v>
      </c>
      <c r="E21" s="130">
        <v>1502</v>
      </c>
      <c r="F21" s="130">
        <v>172</v>
      </c>
      <c r="G21" s="130">
        <v>38</v>
      </c>
      <c r="H21" s="130">
        <v>56</v>
      </c>
      <c r="I21" s="130">
        <v>45</v>
      </c>
      <c r="J21" s="130">
        <v>16</v>
      </c>
      <c r="K21" s="130">
        <v>2</v>
      </c>
      <c r="L21" s="130">
        <v>1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2:37" s="4" customFormat="1" ht="13.8">
      <c r="B22" s="126">
        <v>2019</v>
      </c>
      <c r="C22" s="118">
        <v>319</v>
      </c>
      <c r="D22" s="118">
        <v>4206</v>
      </c>
      <c r="E22" s="118">
        <v>2372</v>
      </c>
      <c r="F22" s="118">
        <v>248</v>
      </c>
      <c r="G22" s="118">
        <v>50</v>
      </c>
      <c r="H22" s="118">
        <v>72</v>
      </c>
      <c r="I22" s="118">
        <v>74</v>
      </c>
      <c r="J22" s="118">
        <v>12</v>
      </c>
      <c r="K22" s="118">
        <v>3</v>
      </c>
      <c r="L22" s="118">
        <v>2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2:37" s="4" customFormat="1" ht="13.8">
      <c r="B23" s="126">
        <v>2020</v>
      </c>
      <c r="C23" s="130">
        <v>181</v>
      </c>
      <c r="D23" s="130">
        <v>2771</v>
      </c>
      <c r="E23" s="130">
        <v>1492</v>
      </c>
      <c r="F23" s="130">
        <v>215</v>
      </c>
      <c r="G23" s="130">
        <v>25</v>
      </c>
      <c r="H23" s="130">
        <v>43</v>
      </c>
      <c r="I23" s="130">
        <v>51</v>
      </c>
      <c r="J23" s="130">
        <v>11</v>
      </c>
      <c r="K23" s="130">
        <v>2</v>
      </c>
      <c r="L23" s="130">
        <v>3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2:37" s="4" customFormat="1" ht="13.8">
      <c r="B24" s="126">
        <v>2021</v>
      </c>
      <c r="C24" s="118">
        <v>126</v>
      </c>
      <c r="D24" s="118">
        <v>1841</v>
      </c>
      <c r="E24" s="118">
        <v>989</v>
      </c>
      <c r="F24" s="118">
        <v>122</v>
      </c>
      <c r="G24" s="118">
        <v>19</v>
      </c>
      <c r="H24" s="118">
        <v>18</v>
      </c>
      <c r="I24" s="118">
        <v>39</v>
      </c>
      <c r="J24" s="118">
        <v>4</v>
      </c>
      <c r="K24" s="118">
        <v>1</v>
      </c>
      <c r="L24" s="118">
        <v>1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2:37" s="4" customFormat="1" ht="13.8">
      <c r="B25" s="126">
        <v>2022</v>
      </c>
      <c r="C25" s="130">
        <v>184</v>
      </c>
      <c r="D25" s="130">
        <v>2682</v>
      </c>
      <c r="E25" s="130">
        <v>1998</v>
      </c>
      <c r="F25" s="130">
        <v>232</v>
      </c>
      <c r="G25" s="130">
        <v>38</v>
      </c>
      <c r="H25" s="130">
        <v>42</v>
      </c>
      <c r="I25" s="130">
        <v>62</v>
      </c>
      <c r="J25" s="130">
        <v>18</v>
      </c>
      <c r="K25" s="130">
        <v>1</v>
      </c>
      <c r="L25" s="130">
        <v>2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2:37" s="4" customFormat="1" ht="11.4"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2:37" s="4" customFormat="1" ht="11.4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2:37" s="4" customFormat="1" ht="11.4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2:37" s="4" customFormat="1" ht="11.4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2:37" s="4" customFormat="1" ht="11.4"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2:37" s="1" customFormat="1" ht="15">
      <c r="B31" s="530" t="s">
        <v>9</v>
      </c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2:37" s="1" customFormat="1" ht="15">
      <c r="B32" s="530" t="s">
        <v>13</v>
      </c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</row>
    <row r="33" spans="1:39" s="4" customFormat="1" ht="13.5" customHeight="1"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9" s="4" customFormat="1" ht="22.8">
      <c r="A34" s="193" t="s">
        <v>437</v>
      </c>
      <c r="B34" s="182" t="s">
        <v>445</v>
      </c>
      <c r="C34" s="182" t="s">
        <v>446</v>
      </c>
      <c r="D34" s="182" t="s">
        <v>447</v>
      </c>
      <c r="E34" s="182" t="s">
        <v>448</v>
      </c>
      <c r="F34" s="182" t="s">
        <v>268</v>
      </c>
      <c r="G34" s="182" t="s">
        <v>269</v>
      </c>
      <c r="H34" s="182" t="s">
        <v>270</v>
      </c>
      <c r="I34" s="182" t="s">
        <v>271</v>
      </c>
      <c r="J34" s="182" t="s">
        <v>272</v>
      </c>
      <c r="K34" s="182" t="s">
        <v>273</v>
      </c>
      <c r="L34" s="182" t="s">
        <v>68</v>
      </c>
      <c r="M34" s="160" t="s">
        <v>69</v>
      </c>
      <c r="N34" s="193" t="s">
        <v>70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2018</v>
      </c>
      <c r="B35" s="142">
        <v>490</v>
      </c>
      <c r="C35" s="142">
        <v>505</v>
      </c>
      <c r="D35" s="142">
        <v>419</v>
      </c>
      <c r="E35" s="142">
        <v>510</v>
      </c>
      <c r="F35" s="142">
        <v>500</v>
      </c>
      <c r="G35" s="142">
        <v>404</v>
      </c>
      <c r="H35" s="142">
        <v>239</v>
      </c>
      <c r="I35" s="142">
        <v>57</v>
      </c>
      <c r="J35" s="142">
        <v>109</v>
      </c>
      <c r="K35" s="142">
        <v>323</v>
      </c>
      <c r="L35" s="142">
        <v>460</v>
      </c>
      <c r="M35" s="142">
        <v>683</v>
      </c>
      <c r="N35" s="142">
        <f>SUM(B35:M35)</f>
        <v>4699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2019</v>
      </c>
      <c r="B36" s="142">
        <v>765</v>
      </c>
      <c r="C36" s="142">
        <v>954</v>
      </c>
      <c r="D36" s="142">
        <v>1036</v>
      </c>
      <c r="E36" s="142">
        <v>1183</v>
      </c>
      <c r="F36" s="142">
        <v>1041</v>
      </c>
      <c r="G36" s="142">
        <v>616</v>
      </c>
      <c r="H36" s="142">
        <v>192</v>
      </c>
      <c r="I36" s="142">
        <v>86</v>
      </c>
      <c r="J36" s="142">
        <v>101</v>
      </c>
      <c r="K36" s="142">
        <v>232</v>
      </c>
      <c r="L36" s="142">
        <v>413</v>
      </c>
      <c r="M36" s="142">
        <v>742</v>
      </c>
      <c r="N36" s="142">
        <f>SUM(B36:M36)</f>
        <v>7361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2020</v>
      </c>
      <c r="B37" s="142">
        <v>709</v>
      </c>
      <c r="C37" s="142">
        <v>764</v>
      </c>
      <c r="D37" s="142">
        <v>881</v>
      </c>
      <c r="E37" s="142">
        <v>190</v>
      </c>
      <c r="F37" s="142">
        <v>65</v>
      </c>
      <c r="G37" s="142">
        <v>49</v>
      </c>
      <c r="H37" s="142">
        <v>49</v>
      </c>
      <c r="I37" s="142">
        <v>75</v>
      </c>
      <c r="J37" s="142">
        <v>160</v>
      </c>
      <c r="K37" s="142">
        <v>382</v>
      </c>
      <c r="L37" s="142">
        <v>616</v>
      </c>
      <c r="M37" s="142">
        <v>804</v>
      </c>
      <c r="N37" s="142">
        <f>SUM(B37:M37)</f>
        <v>4744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2021</v>
      </c>
      <c r="B38" s="142">
        <v>630</v>
      </c>
      <c r="C38" s="142">
        <v>640</v>
      </c>
      <c r="D38" s="142">
        <v>472</v>
      </c>
      <c r="E38" s="142">
        <v>169</v>
      </c>
      <c r="F38" s="142">
        <v>221</v>
      </c>
      <c r="G38" s="142">
        <v>216</v>
      </c>
      <c r="H38" s="142">
        <v>96</v>
      </c>
      <c r="I38" s="142">
        <v>59</v>
      </c>
      <c r="J38" s="142">
        <v>84</v>
      </c>
      <c r="K38" s="142">
        <v>121</v>
      </c>
      <c r="L38" s="142">
        <v>131</v>
      </c>
      <c r="M38" s="142">
        <v>244</v>
      </c>
      <c r="N38" s="142">
        <f>SUM(B38:M38)</f>
        <v>3083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 s="4" customFormat="1" ht="13.8">
      <c r="A39" s="126">
        <v>2022</v>
      </c>
      <c r="B39" s="142">
        <v>271</v>
      </c>
      <c r="C39" s="142">
        <v>222</v>
      </c>
      <c r="D39" s="142">
        <v>317</v>
      </c>
      <c r="E39" s="142">
        <v>459</v>
      </c>
      <c r="F39" s="142">
        <v>705</v>
      </c>
      <c r="G39" s="142">
        <v>732</v>
      </c>
      <c r="H39" s="142">
        <v>386</v>
      </c>
      <c r="I39" s="142">
        <v>186</v>
      </c>
      <c r="J39" s="142">
        <v>186</v>
      </c>
      <c r="K39" s="142">
        <v>411</v>
      </c>
      <c r="L39" s="142">
        <v>614</v>
      </c>
      <c r="M39" s="142">
        <v>714</v>
      </c>
      <c r="N39" s="142">
        <f>SUM(B39:M39)</f>
        <v>5203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</sheetData>
  <mergeCells count="10">
    <mergeCell ref="B17:L17"/>
    <mergeCell ref="B31:L31"/>
    <mergeCell ref="B32:L32"/>
    <mergeCell ref="B1:L1"/>
    <mergeCell ref="B2:L2"/>
    <mergeCell ref="D4:D5"/>
    <mergeCell ref="E4:E5"/>
    <mergeCell ref="F4:F5"/>
    <mergeCell ref="B16:L16"/>
    <mergeCell ref="G4:J4"/>
  </mergeCells>
  <phoneticPr fontId="2" type="noConversion"/>
  <pageMargins left="1.07" right="0.3" top="0.49" bottom="0.5" header="0.35" footer="0.28000000000000003"/>
  <pageSetup paperSize="9" orientation="portrait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.75" customHeight="1">
      <c r="A2" s="535" t="s">
        <v>1349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s="23" customFormat="1" ht="15.75" customHeight="1">
      <c r="A3" s="535" t="s">
        <v>1350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>
      <c r="A8" s="541" t="s">
        <v>1019</v>
      </c>
      <c r="B8" s="541"/>
      <c r="C8" s="142"/>
      <c r="D8" s="143"/>
      <c r="E8" s="142"/>
      <c r="F8" s="143"/>
      <c r="G8" s="142"/>
      <c r="H8" s="143"/>
      <c r="I8" s="142"/>
      <c r="J8" s="143"/>
      <c r="K8" s="142"/>
      <c r="L8" s="143"/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>
        <v>2</v>
      </c>
      <c r="D12" s="146">
        <v>66.7</v>
      </c>
      <c r="E12" s="145"/>
      <c r="F12" s="146"/>
      <c r="G12" s="145"/>
      <c r="H12" s="146"/>
      <c r="I12" s="145"/>
      <c r="J12" s="146"/>
      <c r="K12" s="145"/>
      <c r="L12" s="146"/>
    </row>
    <row r="13" spans="1:12" s="55" customFormat="1" ht="24" customHeight="1">
      <c r="A13" s="540" t="s">
        <v>78</v>
      </c>
      <c r="B13" s="540"/>
      <c r="C13" s="57"/>
      <c r="D13" s="58"/>
      <c r="E13" s="57"/>
      <c r="F13" s="58"/>
      <c r="G13" s="57"/>
      <c r="H13" s="58"/>
      <c r="I13" s="57"/>
      <c r="J13" s="58"/>
      <c r="K13" s="57"/>
      <c r="L13" s="58"/>
    </row>
    <row r="14" spans="1:12" s="55" customFormat="1" ht="24" customHeight="1">
      <c r="A14" s="541" t="s">
        <v>79</v>
      </c>
      <c r="B14" s="541"/>
      <c r="C14" s="145"/>
      <c r="D14" s="146"/>
      <c r="E14" s="145"/>
      <c r="F14" s="146"/>
      <c r="G14" s="145"/>
      <c r="H14" s="146"/>
      <c r="I14" s="145"/>
      <c r="J14" s="146"/>
      <c r="K14" s="145"/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1" t="s">
        <v>500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/>
      <c r="L16" s="146"/>
    </row>
    <row r="17" spans="1:12" s="55" customFormat="1" ht="24" customHeight="1">
      <c r="A17" s="542" t="s">
        <v>1017</v>
      </c>
      <c r="B17" s="542"/>
      <c r="C17" s="57"/>
      <c r="D17" s="58"/>
      <c r="E17" s="57"/>
      <c r="F17" s="58"/>
      <c r="G17" s="57"/>
      <c r="H17" s="58"/>
      <c r="I17" s="57"/>
      <c r="J17" s="58"/>
      <c r="K17" s="57"/>
      <c r="L17" s="58"/>
    </row>
    <row r="18" spans="1:12" s="55" customFormat="1" ht="15" customHeight="1">
      <c r="A18" s="543" t="s">
        <v>798</v>
      </c>
      <c r="B18" s="543"/>
      <c r="C18" s="145">
        <v>1</v>
      </c>
      <c r="D18" s="146">
        <v>33.299999999999997</v>
      </c>
      <c r="E18" s="145"/>
      <c r="F18" s="146"/>
      <c r="G18" s="145"/>
      <c r="H18" s="146"/>
      <c r="I18" s="145"/>
      <c r="J18" s="146"/>
      <c r="K18" s="145"/>
      <c r="L18" s="146"/>
    </row>
    <row r="19" spans="1:12" ht="13.5" customHeight="1"/>
    <row r="20" spans="1:12" s="23" customFormat="1" ht="15.75" customHeight="1">
      <c r="A20" s="535" t="s">
        <v>1351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s="23" customFormat="1" ht="15.75" customHeight="1">
      <c r="A21" s="535" t="s">
        <v>1352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</row>
    <row r="23" spans="1:12">
      <c r="A23" s="552" t="s">
        <v>81</v>
      </c>
      <c r="B23" s="552"/>
      <c r="C23" s="554">
        <v>2018</v>
      </c>
      <c r="D23" s="554"/>
      <c r="E23" s="551">
        <v>2019</v>
      </c>
      <c r="F23" s="551"/>
      <c r="G23" s="551">
        <v>2020</v>
      </c>
      <c r="H23" s="551"/>
      <c r="I23" s="551">
        <v>2021</v>
      </c>
      <c r="J23" s="551"/>
      <c r="K23" s="551">
        <v>2022</v>
      </c>
      <c r="L23" s="551"/>
    </row>
    <row r="24" spans="1:12" ht="99" customHeight="1">
      <c r="A24" s="553"/>
      <c r="B24" s="553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>
        <v>2</v>
      </c>
      <c r="D25" s="315">
        <v>0.5</v>
      </c>
      <c r="E25" s="52"/>
      <c r="F25" s="315"/>
      <c r="G25" s="52"/>
      <c r="H25" s="315"/>
      <c r="I25" s="52"/>
      <c r="J25" s="315"/>
      <c r="K25" s="52"/>
      <c r="L25" s="315"/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743</v>
      </c>
      <c r="B27" s="549"/>
      <c r="C27" s="52"/>
      <c r="D27" s="315"/>
      <c r="E27" s="52"/>
      <c r="F27" s="315"/>
      <c r="G27" s="52"/>
      <c r="H27" s="315"/>
      <c r="I27" s="52"/>
      <c r="J27" s="315"/>
      <c r="K27" s="52"/>
      <c r="L27" s="315"/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>
        <v>1</v>
      </c>
      <c r="D33" s="315">
        <v>1.7</v>
      </c>
      <c r="E33" s="52"/>
      <c r="F33" s="315"/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751</v>
      </c>
      <c r="B35" s="549"/>
      <c r="C35" s="52"/>
      <c r="D35" s="315"/>
      <c r="E35" s="52"/>
      <c r="F35" s="315"/>
      <c r="G35" s="52"/>
      <c r="H35" s="315"/>
      <c r="I35" s="52"/>
      <c r="J35" s="315"/>
      <c r="K35" s="52"/>
      <c r="L35" s="315"/>
    </row>
    <row r="36" spans="1:12" s="137" customFormat="1" ht="11.4">
      <c r="A36" s="550" t="s">
        <v>752</v>
      </c>
      <c r="B36" s="550"/>
      <c r="C36" s="150"/>
      <c r="D36" s="144"/>
      <c r="E36" s="150"/>
      <c r="F36" s="144"/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/>
      <c r="D38" s="144"/>
      <c r="E38" s="150"/>
      <c r="F38" s="144"/>
      <c r="G38" s="150"/>
      <c r="H38" s="144"/>
      <c r="I38" s="150"/>
      <c r="J38" s="144"/>
      <c r="K38" s="150"/>
      <c r="L38" s="144"/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/>
      <c r="L40" s="144"/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f>SUM(C25:C41)</f>
        <v>3</v>
      </c>
      <c r="D42" s="296">
        <v>0.3</v>
      </c>
      <c r="E42" s="150">
        <v>0</v>
      </c>
      <c r="F42" s="296">
        <v>0</v>
      </c>
      <c r="G42" s="150">
        <v>0</v>
      </c>
      <c r="H42" s="296">
        <v>0</v>
      </c>
      <c r="I42" s="150">
        <v>0</v>
      </c>
      <c r="J42" s="296">
        <v>0</v>
      </c>
      <c r="K42" s="150">
        <v>0</v>
      </c>
      <c r="L42" s="296">
        <v>0</v>
      </c>
    </row>
  </sheetData>
  <mergeCells count="46"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20:L20"/>
    <mergeCell ref="A21:L21"/>
    <mergeCell ref="A23:B24"/>
    <mergeCell ref="C23:D23"/>
    <mergeCell ref="E23:F23"/>
    <mergeCell ref="G23:H23"/>
    <mergeCell ref="I23:J23"/>
    <mergeCell ref="K23:L23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:L2"/>
    <mergeCell ref="A3:L3"/>
    <mergeCell ref="A5:B6"/>
    <mergeCell ref="C5:D5"/>
    <mergeCell ref="E5:F5"/>
    <mergeCell ref="G5:H5"/>
    <mergeCell ref="I5:J5"/>
    <mergeCell ref="K5:L5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24.33203125" style="30" customWidth="1"/>
    <col min="2" max="2" width="5.6640625" style="30" customWidth="1"/>
    <col min="3" max="3" width="6.109375" style="30" customWidth="1"/>
    <col min="4" max="4" width="5.6640625" style="30" customWidth="1"/>
    <col min="5" max="5" width="6.109375" style="30" customWidth="1"/>
    <col min="6" max="6" width="5.6640625" style="30" customWidth="1"/>
    <col min="7" max="7" width="6.109375" style="30" customWidth="1"/>
    <col min="8" max="8" width="5.6640625" style="30" customWidth="1"/>
    <col min="9" max="9" width="6.109375" style="30" customWidth="1"/>
    <col min="10" max="10" width="5.6640625" style="30" customWidth="1"/>
    <col min="11" max="11" width="6.109375" style="30" customWidth="1"/>
    <col min="12" max="12" width="4.88671875" style="30" customWidth="1"/>
    <col min="13" max="16384" width="9.109375" style="30"/>
  </cols>
  <sheetData>
    <row r="1" spans="1:12" ht="15.75" customHeight="1">
      <c r="A1" s="535" t="s">
        <v>985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362"/>
    </row>
    <row r="2" spans="1:12" ht="15.75" customHeight="1">
      <c r="A2" s="535" t="s">
        <v>987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362"/>
    </row>
    <row r="3" spans="1:12" ht="9" customHeight="1"/>
    <row r="4" spans="1:12" ht="12.75" customHeight="1">
      <c r="A4" s="544" t="s">
        <v>71</v>
      </c>
      <c r="B4" s="680">
        <v>2018</v>
      </c>
      <c r="C4" s="680"/>
      <c r="D4" s="680">
        <v>2019</v>
      </c>
      <c r="E4" s="680"/>
      <c r="F4" s="680">
        <v>2020</v>
      </c>
      <c r="G4" s="680"/>
      <c r="H4" s="680">
        <v>2021</v>
      </c>
      <c r="I4" s="680"/>
      <c r="J4" s="680">
        <v>2022</v>
      </c>
      <c r="K4" s="680"/>
    </row>
    <row r="5" spans="1:12" ht="39.6">
      <c r="A5" s="545"/>
      <c r="B5" s="233" t="s">
        <v>72</v>
      </c>
      <c r="C5" s="198" t="s">
        <v>444</v>
      </c>
      <c r="D5" s="233" t="s">
        <v>72</v>
      </c>
      <c r="E5" s="198" t="s">
        <v>444</v>
      </c>
      <c r="F5" s="233" t="s">
        <v>72</v>
      </c>
      <c r="G5" s="198" t="s">
        <v>444</v>
      </c>
      <c r="H5" s="233" t="s">
        <v>72</v>
      </c>
      <c r="I5" s="198" t="s">
        <v>444</v>
      </c>
      <c r="J5" s="233" t="s">
        <v>72</v>
      </c>
      <c r="K5" s="198" t="s">
        <v>444</v>
      </c>
    </row>
    <row r="6" spans="1:12" ht="45.75" customHeight="1">
      <c r="A6" s="360" t="s">
        <v>73</v>
      </c>
      <c r="B6" s="169">
        <v>3317</v>
      </c>
      <c r="C6" s="168">
        <v>71</v>
      </c>
      <c r="D6" s="169">
        <v>5369</v>
      </c>
      <c r="E6" s="168">
        <v>73</v>
      </c>
      <c r="F6" s="169">
        <v>3396</v>
      </c>
      <c r="G6" s="168">
        <v>15.5</v>
      </c>
      <c r="H6" s="169">
        <v>2183</v>
      </c>
      <c r="I6" s="168">
        <v>69.099999999999994</v>
      </c>
      <c r="J6" s="169">
        <v>3488</v>
      </c>
      <c r="K6" s="168">
        <v>66.3</v>
      </c>
    </row>
    <row r="7" spans="1:12" ht="24.75" customHeight="1">
      <c r="A7" s="166" t="s">
        <v>74</v>
      </c>
      <c r="B7" s="169">
        <v>681</v>
      </c>
      <c r="C7" s="168">
        <v>14.6</v>
      </c>
      <c r="D7" s="169">
        <v>1064</v>
      </c>
      <c r="E7" s="168">
        <v>14.5</v>
      </c>
      <c r="F7" s="169">
        <v>741</v>
      </c>
      <c r="G7" s="168">
        <v>15.5</v>
      </c>
      <c r="H7" s="169">
        <v>558</v>
      </c>
      <c r="I7" s="168">
        <v>17.7</v>
      </c>
      <c r="J7" s="169">
        <v>932</v>
      </c>
      <c r="K7" s="168">
        <v>17.7</v>
      </c>
    </row>
    <row r="8" spans="1:12" ht="26.25" customHeight="1">
      <c r="A8" s="166" t="s">
        <v>75</v>
      </c>
      <c r="B8" s="288">
        <v>533</v>
      </c>
      <c r="C8" s="287">
        <v>11.4</v>
      </c>
      <c r="D8" s="288">
        <v>737</v>
      </c>
      <c r="E8" s="287">
        <v>10</v>
      </c>
      <c r="F8" s="288">
        <v>543</v>
      </c>
      <c r="G8" s="287">
        <v>11.3</v>
      </c>
      <c r="H8" s="288">
        <v>355</v>
      </c>
      <c r="I8" s="287">
        <v>11.2</v>
      </c>
      <c r="J8" s="288">
        <v>710</v>
      </c>
      <c r="K8" s="287">
        <v>13.5</v>
      </c>
    </row>
    <row r="9" spans="1:12" ht="14.25" customHeight="1">
      <c r="A9" s="364" t="s">
        <v>76</v>
      </c>
      <c r="B9" s="288">
        <v>9</v>
      </c>
      <c r="C9" s="287">
        <v>0.2</v>
      </c>
      <c r="D9" s="288">
        <v>15</v>
      </c>
      <c r="E9" s="287">
        <v>0.2</v>
      </c>
      <c r="F9" s="288">
        <v>3</v>
      </c>
      <c r="G9" s="287">
        <v>0.1</v>
      </c>
      <c r="H9" s="288"/>
      <c r="I9" s="287"/>
      <c r="J9" s="288">
        <v>3</v>
      </c>
      <c r="K9" s="287">
        <v>0.1</v>
      </c>
    </row>
    <row r="10" spans="1:12" ht="12.75" customHeight="1">
      <c r="A10" s="365" t="s">
        <v>817</v>
      </c>
      <c r="B10" s="288"/>
      <c r="C10" s="287"/>
      <c r="D10" s="288">
        <v>2</v>
      </c>
      <c r="E10" s="287">
        <v>0</v>
      </c>
      <c r="F10" s="288">
        <v>2</v>
      </c>
      <c r="G10" s="287">
        <v>0</v>
      </c>
      <c r="H10" s="288"/>
      <c r="I10" s="287"/>
      <c r="J10" s="288">
        <v>2</v>
      </c>
      <c r="K10" s="287">
        <v>0</v>
      </c>
    </row>
    <row r="11" spans="1:12" ht="24.75" customHeight="1">
      <c r="A11" s="166" t="s">
        <v>77</v>
      </c>
      <c r="B11" s="288">
        <v>89</v>
      </c>
      <c r="C11" s="287">
        <v>1.9</v>
      </c>
      <c r="D11" s="288">
        <v>125</v>
      </c>
      <c r="E11" s="287">
        <v>1.7</v>
      </c>
      <c r="F11" s="288">
        <v>84</v>
      </c>
      <c r="G11" s="287">
        <v>1.8</v>
      </c>
      <c r="H11" s="288">
        <v>40</v>
      </c>
      <c r="I11" s="287">
        <v>1.3</v>
      </c>
      <c r="J11" s="288">
        <v>80</v>
      </c>
      <c r="K11" s="287">
        <v>1.5</v>
      </c>
    </row>
    <row r="12" spans="1:12" ht="25.5" customHeight="1">
      <c r="A12" s="166" t="s">
        <v>78</v>
      </c>
      <c r="B12" s="288">
        <v>23</v>
      </c>
      <c r="C12" s="287">
        <v>0.5</v>
      </c>
      <c r="D12" s="288">
        <v>29</v>
      </c>
      <c r="E12" s="287">
        <v>0.4</v>
      </c>
      <c r="F12" s="288">
        <v>21</v>
      </c>
      <c r="G12" s="287">
        <v>0.4</v>
      </c>
      <c r="H12" s="288">
        <v>14</v>
      </c>
      <c r="I12" s="287">
        <v>0.4</v>
      </c>
      <c r="J12" s="288">
        <v>17</v>
      </c>
      <c r="K12" s="287">
        <v>0.3</v>
      </c>
    </row>
    <row r="13" spans="1:12" ht="26.25" customHeight="1">
      <c r="A13" s="166" t="s">
        <v>986</v>
      </c>
      <c r="B13" s="288"/>
      <c r="C13" s="287"/>
      <c r="D13" s="288">
        <v>2</v>
      </c>
      <c r="E13" s="287"/>
      <c r="F13" s="288">
        <v>3</v>
      </c>
      <c r="G13" s="287"/>
      <c r="H13" s="288"/>
      <c r="I13" s="287"/>
      <c r="J13" s="288">
        <v>1</v>
      </c>
      <c r="K13" s="287"/>
    </row>
    <row r="14" spans="1:12" ht="26.25" customHeight="1">
      <c r="A14" s="166" t="s">
        <v>1027</v>
      </c>
      <c r="B14" s="288"/>
      <c r="C14" s="287"/>
      <c r="D14" s="288">
        <v>5</v>
      </c>
      <c r="E14" s="287"/>
      <c r="F14" s="288">
        <v>6</v>
      </c>
      <c r="G14" s="287"/>
      <c r="H14" s="288">
        <v>6</v>
      </c>
      <c r="I14" s="287"/>
      <c r="J14" s="288">
        <v>4</v>
      </c>
      <c r="K14" s="287"/>
    </row>
    <row r="15" spans="1:12" ht="26.25" customHeight="1">
      <c r="A15" s="291" t="s">
        <v>1017</v>
      </c>
      <c r="B15" s="288">
        <v>1</v>
      </c>
      <c r="C15" s="287"/>
      <c r="D15" s="288"/>
      <c r="E15" s="287"/>
      <c r="F15" s="288"/>
      <c r="G15" s="287"/>
      <c r="H15" s="288">
        <v>1</v>
      </c>
      <c r="I15" s="287"/>
      <c r="J15" s="288"/>
      <c r="K15" s="287"/>
    </row>
    <row r="16" spans="1:12" ht="13.5" customHeight="1">
      <c r="A16" s="366" t="s">
        <v>501</v>
      </c>
      <c r="B16" s="145">
        <v>17</v>
      </c>
      <c r="C16" s="146">
        <v>0.4</v>
      </c>
      <c r="D16" s="145">
        <v>17</v>
      </c>
      <c r="E16" s="146">
        <v>0.2</v>
      </c>
      <c r="F16" s="145">
        <v>4</v>
      </c>
      <c r="G16" s="146">
        <v>0.1</v>
      </c>
      <c r="H16" s="145">
        <v>10</v>
      </c>
      <c r="I16" s="146">
        <v>0.3</v>
      </c>
      <c r="J16" s="145">
        <v>27</v>
      </c>
      <c r="K16" s="146">
        <v>0.5</v>
      </c>
    </row>
    <row r="18" spans="1:11" s="23" customFormat="1" ht="15">
      <c r="A18" s="566" t="s">
        <v>10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</row>
    <row r="19" spans="1:11" s="23" customFormat="1" ht="15">
      <c r="A19" s="566" t="s">
        <v>14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</row>
    <row r="20" spans="1:11" ht="9" customHeight="1"/>
    <row r="21" spans="1:11">
      <c r="A21" s="361"/>
      <c r="B21" s="711">
        <v>2018</v>
      </c>
      <c r="C21" s="711"/>
      <c r="D21" s="711">
        <v>2019</v>
      </c>
      <c r="E21" s="711"/>
      <c r="F21" s="711">
        <v>2020</v>
      </c>
      <c r="G21" s="711"/>
      <c r="H21" s="711">
        <v>2021</v>
      </c>
      <c r="I21" s="711"/>
      <c r="J21" s="711">
        <v>2022</v>
      </c>
      <c r="K21" s="711"/>
    </row>
    <row r="22" spans="1:11" ht="110.25" customHeight="1">
      <c r="A22" s="363" t="s">
        <v>81</v>
      </c>
      <c r="B22" s="293" t="s">
        <v>544</v>
      </c>
      <c r="C22" s="294" t="s">
        <v>220</v>
      </c>
      <c r="D22" s="293" t="s">
        <v>544</v>
      </c>
      <c r="E22" s="294" t="s">
        <v>220</v>
      </c>
      <c r="F22" s="293" t="s">
        <v>544</v>
      </c>
      <c r="G22" s="294" t="s">
        <v>220</v>
      </c>
      <c r="H22" s="293" t="s">
        <v>544</v>
      </c>
      <c r="I22" s="294" t="s">
        <v>220</v>
      </c>
      <c r="J22" s="293" t="s">
        <v>544</v>
      </c>
      <c r="K22" s="294" t="s">
        <v>220</v>
      </c>
    </row>
    <row r="23" spans="1:11" s="137" customFormat="1" ht="11.4">
      <c r="A23" s="137" t="s">
        <v>741</v>
      </c>
      <c r="B23" s="171">
        <v>1474</v>
      </c>
      <c r="C23" s="172">
        <v>342.2</v>
      </c>
      <c r="D23" s="171">
        <v>2920</v>
      </c>
      <c r="E23" s="172">
        <v>677.8</v>
      </c>
      <c r="F23" s="171">
        <v>1371</v>
      </c>
      <c r="G23" s="172">
        <v>313</v>
      </c>
      <c r="H23" s="171">
        <v>960</v>
      </c>
      <c r="I23" s="172">
        <v>222.8</v>
      </c>
      <c r="J23" s="171">
        <v>1777</v>
      </c>
      <c r="K23" s="172">
        <v>405.9</v>
      </c>
    </row>
    <row r="24" spans="1:11" s="137" customFormat="1" ht="11.4">
      <c r="A24" s="170" t="s">
        <v>742</v>
      </c>
      <c r="B24" s="171">
        <v>71</v>
      </c>
      <c r="C24" s="172">
        <v>117</v>
      </c>
      <c r="D24" s="171">
        <v>127</v>
      </c>
      <c r="E24" s="172">
        <v>209.3</v>
      </c>
      <c r="F24" s="171">
        <v>452</v>
      </c>
      <c r="G24" s="172">
        <v>773.5</v>
      </c>
      <c r="H24" s="171">
        <v>214</v>
      </c>
      <c r="I24" s="172">
        <v>352.8</v>
      </c>
      <c r="J24" s="171">
        <v>263</v>
      </c>
      <c r="K24" s="172">
        <v>452.4</v>
      </c>
    </row>
    <row r="25" spans="1:11" s="137" customFormat="1" ht="11.4">
      <c r="A25" s="151" t="s">
        <v>743</v>
      </c>
      <c r="B25" s="150">
        <v>802</v>
      </c>
      <c r="C25" s="144">
        <v>505</v>
      </c>
      <c r="D25" s="150">
        <v>1206</v>
      </c>
      <c r="E25" s="144">
        <v>759.4</v>
      </c>
      <c r="F25" s="150">
        <v>635</v>
      </c>
      <c r="G25" s="144">
        <v>375.1</v>
      </c>
      <c r="H25" s="150">
        <v>411</v>
      </c>
      <c r="I25" s="144">
        <v>258.8</v>
      </c>
      <c r="J25" s="150">
        <v>774</v>
      </c>
      <c r="K25" s="144">
        <v>437.9</v>
      </c>
    </row>
    <row r="26" spans="1:11" s="137" customFormat="1" ht="11.4">
      <c r="A26" s="316" t="s">
        <v>744</v>
      </c>
      <c r="B26" s="52">
        <v>2</v>
      </c>
      <c r="C26" s="315">
        <v>21.3</v>
      </c>
      <c r="D26" s="52">
        <v>2</v>
      </c>
      <c r="E26" s="315">
        <v>21.3</v>
      </c>
      <c r="F26" s="52">
        <v>2</v>
      </c>
      <c r="G26" s="315">
        <v>21.4</v>
      </c>
      <c r="H26" s="52">
        <v>7</v>
      </c>
      <c r="I26" s="315">
        <v>74.599999999999994</v>
      </c>
      <c r="J26" s="52">
        <v>22</v>
      </c>
      <c r="K26" s="315">
        <v>258.89999999999998</v>
      </c>
    </row>
    <row r="27" spans="1:11" s="137" customFormat="1" ht="11.4">
      <c r="A27" s="151" t="s">
        <v>745</v>
      </c>
      <c r="B27" s="150">
        <v>437</v>
      </c>
      <c r="C27" s="144">
        <v>563.1</v>
      </c>
      <c r="D27" s="150">
        <v>244</v>
      </c>
      <c r="E27" s="144">
        <v>314.39999999999998</v>
      </c>
      <c r="F27" s="150">
        <v>230</v>
      </c>
      <c r="G27" s="144">
        <v>308.10000000000002</v>
      </c>
      <c r="H27" s="150">
        <v>89</v>
      </c>
      <c r="I27" s="144">
        <v>114.7</v>
      </c>
      <c r="J27" s="150">
        <v>230</v>
      </c>
      <c r="K27" s="144">
        <v>308.3</v>
      </c>
    </row>
    <row r="28" spans="1:11" s="137" customFormat="1" ht="11.4">
      <c r="A28" s="316" t="s">
        <v>746</v>
      </c>
      <c r="B28" s="52">
        <v>41</v>
      </c>
      <c r="C28" s="317">
        <v>140.80000000000001</v>
      </c>
      <c r="D28" s="52">
        <v>47</v>
      </c>
      <c r="E28" s="315">
        <v>161.4</v>
      </c>
      <c r="F28" s="52">
        <v>140</v>
      </c>
      <c r="G28" s="317">
        <v>495.4</v>
      </c>
      <c r="H28" s="52">
        <v>147</v>
      </c>
      <c r="I28" s="315">
        <v>504.8</v>
      </c>
      <c r="J28" s="52">
        <v>63</v>
      </c>
      <c r="K28" s="317">
        <v>226.2</v>
      </c>
    </row>
    <row r="29" spans="1:11" s="137" customFormat="1" ht="11.4">
      <c r="A29" s="151" t="s">
        <v>747</v>
      </c>
      <c r="B29" s="150">
        <v>76</v>
      </c>
      <c r="C29" s="144">
        <v>247.9</v>
      </c>
      <c r="D29" s="150">
        <v>100</v>
      </c>
      <c r="E29" s="144">
        <v>326.10000000000002</v>
      </c>
      <c r="F29" s="150">
        <v>82</v>
      </c>
      <c r="G29" s="144">
        <v>273.39999999999998</v>
      </c>
      <c r="H29" s="150">
        <v>31</v>
      </c>
      <c r="I29" s="144">
        <v>101.1</v>
      </c>
      <c r="J29" s="150">
        <v>214</v>
      </c>
      <c r="K29" s="144">
        <v>720.7</v>
      </c>
    </row>
    <row r="30" spans="1:11" s="137" customFormat="1" ht="11.4">
      <c r="A30" s="316" t="s">
        <v>748</v>
      </c>
      <c r="B30" s="52">
        <v>96</v>
      </c>
      <c r="C30" s="315">
        <v>465</v>
      </c>
      <c r="D30" s="52">
        <v>142</v>
      </c>
      <c r="E30" s="315">
        <v>687.8</v>
      </c>
      <c r="F30" s="52">
        <v>103</v>
      </c>
      <c r="G30" s="315">
        <v>505.8</v>
      </c>
      <c r="H30" s="52">
        <v>4</v>
      </c>
      <c r="I30" s="315">
        <v>19.399999999999999</v>
      </c>
      <c r="J30" s="52">
        <v>131</v>
      </c>
      <c r="K30" s="315">
        <v>647.6</v>
      </c>
    </row>
    <row r="31" spans="1:11" s="137" customFormat="1" ht="11.4">
      <c r="A31" s="151" t="s">
        <v>749</v>
      </c>
      <c r="B31" s="150">
        <v>129</v>
      </c>
      <c r="C31" s="144">
        <v>215.8</v>
      </c>
      <c r="D31" s="150">
        <v>105</v>
      </c>
      <c r="E31" s="144">
        <v>175.6</v>
      </c>
      <c r="F31" s="150">
        <v>225</v>
      </c>
      <c r="G31" s="144">
        <v>383.7</v>
      </c>
      <c r="H31" s="150">
        <v>136</v>
      </c>
      <c r="I31" s="144">
        <v>227.5</v>
      </c>
      <c r="J31" s="150">
        <v>150</v>
      </c>
      <c r="K31" s="144">
        <v>255.5</v>
      </c>
    </row>
    <row r="32" spans="1:11" s="137" customFormat="1" ht="11.4">
      <c r="A32" s="316" t="s">
        <v>750</v>
      </c>
      <c r="B32" s="52">
        <v>169</v>
      </c>
      <c r="C32" s="315">
        <v>668.2</v>
      </c>
      <c r="D32" s="52">
        <v>129</v>
      </c>
      <c r="E32" s="315">
        <v>510.1</v>
      </c>
      <c r="F32" s="52">
        <v>83</v>
      </c>
      <c r="G32" s="315">
        <v>337.9</v>
      </c>
      <c r="H32" s="52">
        <v>26</v>
      </c>
      <c r="I32" s="315">
        <v>102.8</v>
      </c>
      <c r="J32" s="52">
        <v>32</v>
      </c>
      <c r="K32" s="315">
        <v>133.4</v>
      </c>
    </row>
    <row r="33" spans="1:11" s="137" customFormat="1" ht="11.4">
      <c r="A33" s="151" t="s">
        <v>751</v>
      </c>
      <c r="B33" s="150">
        <v>195</v>
      </c>
      <c r="C33" s="144">
        <v>227.4</v>
      </c>
      <c r="D33" s="150">
        <v>487</v>
      </c>
      <c r="E33" s="144">
        <v>567.9</v>
      </c>
      <c r="F33" s="150">
        <v>429</v>
      </c>
      <c r="G33" s="144">
        <v>499</v>
      </c>
      <c r="H33" s="150">
        <v>216</v>
      </c>
      <c r="I33" s="144">
        <v>251.9</v>
      </c>
      <c r="J33" s="150">
        <v>407</v>
      </c>
      <c r="K33" s="144">
        <v>474.9</v>
      </c>
    </row>
    <row r="34" spans="1:11" s="137" customFormat="1" ht="11.4">
      <c r="A34" s="316" t="s">
        <v>752</v>
      </c>
      <c r="B34" s="52">
        <v>106</v>
      </c>
      <c r="C34" s="315">
        <v>318.3</v>
      </c>
      <c r="D34" s="52">
        <v>131</v>
      </c>
      <c r="E34" s="315">
        <v>393.4</v>
      </c>
      <c r="F34" s="52">
        <v>67</v>
      </c>
      <c r="G34" s="315">
        <v>201.8</v>
      </c>
      <c r="H34" s="52">
        <v>53</v>
      </c>
      <c r="I34" s="315">
        <v>159.19999999999999</v>
      </c>
      <c r="J34" s="52">
        <v>60</v>
      </c>
      <c r="K34" s="315">
        <v>178.9</v>
      </c>
    </row>
    <row r="35" spans="1:11" s="137" customFormat="1" ht="11.4">
      <c r="A35" s="151" t="s">
        <v>753</v>
      </c>
      <c r="B35" s="150">
        <v>241</v>
      </c>
      <c r="C35" s="144">
        <v>725.2</v>
      </c>
      <c r="D35" s="150">
        <v>220</v>
      </c>
      <c r="E35" s="144">
        <v>662</v>
      </c>
      <c r="F35" s="150">
        <v>77</v>
      </c>
      <c r="G35" s="144">
        <v>232.9</v>
      </c>
      <c r="H35" s="150">
        <v>59</v>
      </c>
      <c r="I35" s="144">
        <v>177.5</v>
      </c>
      <c r="J35" s="150">
        <v>125</v>
      </c>
      <c r="K35" s="144">
        <v>399.5</v>
      </c>
    </row>
    <row r="36" spans="1:11" s="137" customFormat="1" ht="11.4">
      <c r="A36" s="316" t="s">
        <v>754</v>
      </c>
      <c r="B36" s="52">
        <v>614</v>
      </c>
      <c r="C36" s="315">
        <v>406.3</v>
      </c>
      <c r="D36" s="52">
        <v>1167</v>
      </c>
      <c r="E36" s="315">
        <v>772.2</v>
      </c>
      <c r="F36" s="52">
        <v>579</v>
      </c>
      <c r="G36" s="315">
        <v>376.9</v>
      </c>
      <c r="H36" s="52">
        <v>653</v>
      </c>
      <c r="I36" s="315">
        <v>432.1</v>
      </c>
      <c r="J36" s="52">
        <v>529</v>
      </c>
      <c r="K36" s="315">
        <v>335.3</v>
      </c>
    </row>
    <row r="37" spans="1:11" s="137" customFormat="1" ht="11.4">
      <c r="A37" s="151" t="s">
        <v>755</v>
      </c>
      <c r="B37" s="150">
        <v>48</v>
      </c>
      <c r="C37" s="144">
        <v>167.4</v>
      </c>
      <c r="D37" s="150">
        <v>69</v>
      </c>
      <c r="E37" s="144">
        <v>240.7</v>
      </c>
      <c r="F37" s="150">
        <v>62</v>
      </c>
      <c r="G37" s="144">
        <v>220.8</v>
      </c>
      <c r="H37" s="150">
        <v>22</v>
      </c>
      <c r="I37" s="144">
        <v>76.7</v>
      </c>
      <c r="J37" s="150">
        <v>51</v>
      </c>
      <c r="K37" s="144">
        <v>184.4</v>
      </c>
    </row>
    <row r="38" spans="1:11" s="137" customFormat="1" ht="11.4">
      <c r="A38" s="316" t="s">
        <v>756</v>
      </c>
      <c r="B38" s="52">
        <v>105</v>
      </c>
      <c r="C38" s="315">
        <v>224.4</v>
      </c>
      <c r="D38" s="52">
        <v>148</v>
      </c>
      <c r="E38" s="315">
        <v>316.39999999999998</v>
      </c>
      <c r="F38" s="52">
        <v>180</v>
      </c>
      <c r="G38" s="315">
        <v>391.1</v>
      </c>
      <c r="H38" s="52">
        <v>52</v>
      </c>
      <c r="I38" s="315">
        <v>111.2</v>
      </c>
      <c r="J38" s="52">
        <v>375</v>
      </c>
      <c r="K38" s="315">
        <v>825.8</v>
      </c>
    </row>
    <row r="39" spans="1:11" s="137" customFormat="1" ht="11.4">
      <c r="A39" s="174" t="s">
        <v>757</v>
      </c>
      <c r="B39" s="171">
        <v>63</v>
      </c>
      <c r="C39" s="172">
        <v>174.4</v>
      </c>
      <c r="D39" s="171">
        <v>114</v>
      </c>
      <c r="E39" s="172">
        <v>315.5</v>
      </c>
      <c r="F39" s="171">
        <v>77</v>
      </c>
      <c r="G39" s="172">
        <v>219</v>
      </c>
      <c r="H39" s="171">
        <v>80</v>
      </c>
      <c r="I39" s="172">
        <v>221.4</v>
      </c>
      <c r="J39" s="171">
        <v>56</v>
      </c>
      <c r="K39" s="172">
        <v>163.80000000000001</v>
      </c>
    </row>
    <row r="40" spans="1:11" s="137" customFormat="1" ht="11.4">
      <c r="A40" s="149" t="s">
        <v>442</v>
      </c>
      <c r="B40" s="150">
        <f>SUM(B23:B39)</f>
        <v>4669</v>
      </c>
      <c r="C40" s="296">
        <v>353.9</v>
      </c>
      <c r="D40" s="150">
        <f>SUM(D23:D39)</f>
        <v>7358</v>
      </c>
      <c r="E40" s="296">
        <v>557.79999999999995</v>
      </c>
      <c r="F40" s="150">
        <f>SUM(F23:F39)</f>
        <v>4794</v>
      </c>
      <c r="G40" s="296">
        <v>361.9</v>
      </c>
      <c r="H40" s="150">
        <f>SUM(H23:H39)</f>
        <v>3160</v>
      </c>
      <c r="I40" s="296">
        <v>237.8</v>
      </c>
      <c r="J40" s="150">
        <f>SUM(J23:J39)</f>
        <v>5259</v>
      </c>
      <c r="K40" s="296">
        <v>394.9</v>
      </c>
    </row>
  </sheetData>
  <mergeCells count="15">
    <mergeCell ref="A4:A5"/>
    <mergeCell ref="A1:K1"/>
    <mergeCell ref="A2:K2"/>
    <mergeCell ref="B4:C4"/>
    <mergeCell ref="D4:E4"/>
    <mergeCell ref="F4:G4"/>
    <mergeCell ref="H4:I4"/>
    <mergeCell ref="J4:K4"/>
    <mergeCell ref="A18:K18"/>
    <mergeCell ref="A19:K19"/>
    <mergeCell ref="D21:E21"/>
    <mergeCell ref="F21:G21"/>
    <mergeCell ref="H21:I21"/>
    <mergeCell ref="B21:C21"/>
    <mergeCell ref="J21:K21"/>
  </mergeCells>
  <phoneticPr fontId="2" type="noConversion"/>
  <pageMargins left="1.1811023622047245" right="0.43307086614173229" top="0.62992125984251968" bottom="0.59055118110236227" header="0.51181102362204722" footer="0.31496062992125984"/>
  <pageSetup paperSize="9" orientation="portrait" r:id="rId1"/>
  <headerFooter alignWithMargins="0">
    <oddFooter>&amp;A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workbookViewId="0">
      <selection activeCell="A6" sqref="A6:I6"/>
    </sheetView>
  </sheetViews>
  <sheetFormatPr defaultColWidth="9.109375" defaultRowHeight="13.2"/>
  <cols>
    <col min="1" max="1" width="6.5546875" style="30" customWidth="1"/>
    <col min="2" max="2" width="6.109375" style="30" customWidth="1"/>
    <col min="3" max="3" width="7" style="30" customWidth="1"/>
    <col min="4" max="4" width="6.109375" style="30" customWidth="1"/>
    <col min="5" max="5" width="7" style="30" customWidth="1"/>
    <col min="6" max="6" width="6.109375" style="30" customWidth="1"/>
    <col min="7" max="7" width="7" style="30" customWidth="1"/>
    <col min="8" max="8" width="6.109375" style="30" customWidth="1"/>
    <col min="9" max="9" width="7" style="30" customWidth="1"/>
    <col min="10" max="10" width="6.109375" style="30" customWidth="1"/>
    <col min="11" max="11" width="7" style="30" customWidth="1"/>
    <col min="12" max="12" width="4.88671875" style="30" customWidth="1"/>
    <col min="13" max="16384" width="9.109375" style="30"/>
  </cols>
  <sheetData>
    <row r="2" spans="2:11" ht="15">
      <c r="B2" s="717" t="s">
        <v>38</v>
      </c>
      <c r="C2" s="717"/>
      <c r="D2" s="717"/>
      <c r="E2" s="717"/>
      <c r="F2" s="717"/>
      <c r="G2" s="717"/>
      <c r="H2" s="717"/>
      <c r="I2" s="717"/>
      <c r="J2" s="717"/>
      <c r="K2" s="717"/>
    </row>
    <row r="3" spans="2:11" ht="15">
      <c r="B3" s="717" t="s">
        <v>667</v>
      </c>
      <c r="C3" s="717"/>
      <c r="D3" s="717"/>
      <c r="E3" s="717"/>
      <c r="F3" s="717"/>
      <c r="G3" s="717"/>
      <c r="H3" s="717"/>
      <c r="I3" s="717"/>
      <c r="J3" s="717"/>
      <c r="K3" s="717"/>
    </row>
    <row r="4" spans="2:11" ht="16.5" customHeight="1"/>
    <row r="5" spans="2:11" ht="19.5" customHeight="1">
      <c r="B5" s="568" t="s">
        <v>454</v>
      </c>
      <c r="C5" s="568"/>
      <c r="D5" s="581" t="s">
        <v>438</v>
      </c>
      <c r="E5" s="581"/>
      <c r="F5" s="581"/>
      <c r="G5" s="581"/>
      <c r="H5" s="581"/>
      <c r="I5" s="581"/>
      <c r="J5" s="581"/>
      <c r="K5" s="581"/>
    </row>
    <row r="6" spans="2:11" ht="75.75" customHeight="1">
      <c r="B6" s="591"/>
      <c r="C6" s="591"/>
      <c r="D6" s="591" t="s">
        <v>570</v>
      </c>
      <c r="E6" s="591"/>
      <c r="F6" s="591" t="s">
        <v>568</v>
      </c>
      <c r="G6" s="591"/>
      <c r="H6" s="591" t="s">
        <v>569</v>
      </c>
      <c r="I6" s="591"/>
      <c r="J6" s="591" t="s">
        <v>442</v>
      </c>
      <c r="K6" s="591"/>
    </row>
    <row r="7" spans="2:11">
      <c r="B7" s="551">
        <v>2018</v>
      </c>
      <c r="C7" s="551"/>
      <c r="D7" s="603">
        <v>420</v>
      </c>
      <c r="E7" s="603"/>
      <c r="F7" s="603">
        <v>26</v>
      </c>
      <c r="G7" s="603"/>
      <c r="H7" s="603">
        <v>230</v>
      </c>
      <c r="I7" s="603"/>
      <c r="J7" s="603">
        <v>676</v>
      </c>
      <c r="K7" s="603"/>
    </row>
    <row r="8" spans="2:11">
      <c r="B8" s="551">
        <v>2019</v>
      </c>
      <c r="C8" s="551"/>
      <c r="D8" s="603">
        <v>445</v>
      </c>
      <c r="E8" s="603"/>
      <c r="F8" s="603">
        <v>53</v>
      </c>
      <c r="G8" s="603"/>
      <c r="H8" s="603">
        <v>243</v>
      </c>
      <c r="I8" s="603"/>
      <c r="J8" s="603">
        <v>741</v>
      </c>
      <c r="K8" s="603"/>
    </row>
    <row r="9" spans="2:11">
      <c r="B9" s="551">
        <v>2020</v>
      </c>
      <c r="C9" s="551"/>
      <c r="D9" s="603">
        <v>603</v>
      </c>
      <c r="E9" s="603"/>
      <c r="F9" s="603">
        <v>30</v>
      </c>
      <c r="G9" s="603"/>
      <c r="H9" s="603">
        <v>177</v>
      </c>
      <c r="I9" s="603"/>
      <c r="J9" s="603">
        <v>810</v>
      </c>
      <c r="K9" s="603"/>
    </row>
    <row r="10" spans="2:11">
      <c r="B10" s="551">
        <v>2021</v>
      </c>
      <c r="C10" s="551"/>
      <c r="D10" s="603">
        <v>870</v>
      </c>
      <c r="E10" s="603"/>
      <c r="F10" s="603">
        <v>32</v>
      </c>
      <c r="G10" s="603"/>
      <c r="H10" s="603">
        <v>236</v>
      </c>
      <c r="I10" s="603"/>
      <c r="J10" s="603">
        <v>1138</v>
      </c>
      <c r="K10" s="603"/>
    </row>
    <row r="11" spans="2:11">
      <c r="B11" s="551">
        <v>2022</v>
      </c>
      <c r="C11" s="551"/>
      <c r="D11" s="603">
        <v>822</v>
      </c>
      <c r="E11" s="603"/>
      <c r="F11" s="603">
        <v>17</v>
      </c>
      <c r="G11" s="603"/>
      <c r="H11" s="603">
        <v>220</v>
      </c>
      <c r="I11" s="603"/>
      <c r="J11" s="603">
        <v>1059</v>
      </c>
      <c r="K11" s="603"/>
    </row>
  </sheetData>
  <mergeCells count="33">
    <mergeCell ref="B11:C11"/>
    <mergeCell ref="D11:E11"/>
    <mergeCell ref="F11:G11"/>
    <mergeCell ref="H11:I11"/>
    <mergeCell ref="J11:K11"/>
    <mergeCell ref="B9:C9"/>
    <mergeCell ref="D9:E9"/>
    <mergeCell ref="B2:K2"/>
    <mergeCell ref="B3:K3"/>
    <mergeCell ref="B5:C6"/>
    <mergeCell ref="D5:K5"/>
    <mergeCell ref="D6:E6"/>
    <mergeCell ref="F8:G8"/>
    <mergeCell ref="H8:I8"/>
    <mergeCell ref="F7:G7"/>
    <mergeCell ref="H7:I7"/>
    <mergeCell ref="J7:K7"/>
    <mergeCell ref="F6:G6"/>
    <mergeCell ref="H6:I6"/>
    <mergeCell ref="J6:K6"/>
    <mergeCell ref="B8:C8"/>
    <mergeCell ref="D8:E8"/>
    <mergeCell ref="F9:G9"/>
    <mergeCell ref="H9:I9"/>
    <mergeCell ref="J9:K9"/>
    <mergeCell ref="J8:K8"/>
    <mergeCell ref="B7:C7"/>
    <mergeCell ref="D7:E7"/>
    <mergeCell ref="B10:C10"/>
    <mergeCell ref="D10:E10"/>
    <mergeCell ref="F10:G10"/>
    <mergeCell ref="H10:I10"/>
    <mergeCell ref="J10:K10"/>
  </mergeCells>
  <pageMargins left="1.37" right="0.44" top="0.83" bottom="1" header="0.5" footer="0.3"/>
  <pageSetup paperSize="9" orientation="portrait" r:id="rId1"/>
  <headerFooter alignWithMargins="0">
    <oddFooter>&amp;A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8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5.5546875" style="210" customWidth="1"/>
    <col min="3" max="3" width="5.88671875" style="210" customWidth="1"/>
    <col min="4" max="4" width="6.6640625" style="210" customWidth="1"/>
    <col min="5" max="8" width="5.6640625" style="210" customWidth="1"/>
    <col min="9" max="9" width="6.33203125" style="210" customWidth="1"/>
    <col min="10" max="10" width="6.6640625" style="210" customWidth="1"/>
    <col min="11" max="11" width="6.109375" style="210" customWidth="1"/>
    <col min="12" max="12" width="7.33203125" style="210" customWidth="1"/>
    <col min="13" max="13" width="6" style="210" customWidth="1"/>
    <col min="14" max="14" width="6.109375" style="210" customWidth="1"/>
    <col min="15" max="15" width="7.5546875" style="30" customWidth="1"/>
    <col min="16" max="38" width="9.109375" style="30"/>
    <col min="39" max="16384" width="9.109375" style="210"/>
  </cols>
  <sheetData>
    <row r="2" spans="1:38" s="14" customFormat="1" ht="15.75" customHeight="1">
      <c r="A2" s="560" t="s">
        <v>597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11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s="14" customFormat="1" ht="14.25" customHeight="1">
      <c r="A3" s="560" t="s">
        <v>598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11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>
      <c r="A4" s="4"/>
      <c r="B4" s="32"/>
    </row>
    <row r="5" spans="1:38" ht="29.25" customHeight="1">
      <c r="B5" s="531" t="s">
        <v>454</v>
      </c>
      <c r="C5" s="531" t="s">
        <v>541</v>
      </c>
      <c r="D5" s="533" t="s">
        <v>220</v>
      </c>
      <c r="E5" s="178" t="s">
        <v>23</v>
      </c>
      <c r="F5" s="179"/>
      <c r="G5" s="179"/>
      <c r="H5" s="179"/>
      <c r="I5" s="178" t="s">
        <v>101</v>
      </c>
      <c r="J5" s="179"/>
      <c r="K5" s="179"/>
      <c r="L5" s="179"/>
    </row>
    <row r="6" spans="1:38" ht="10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</row>
    <row r="7" spans="1:38" s="4" customFormat="1" ht="15" customHeight="1">
      <c r="B7" s="126">
        <v>2018</v>
      </c>
      <c r="C7" s="121">
        <v>38</v>
      </c>
      <c r="D7" s="118">
        <v>2.9</v>
      </c>
      <c r="E7" s="121">
        <v>19</v>
      </c>
      <c r="F7" s="121">
        <v>50</v>
      </c>
      <c r="G7" s="121">
        <v>19</v>
      </c>
      <c r="H7" s="121">
        <v>50</v>
      </c>
      <c r="I7" s="121">
        <v>25</v>
      </c>
      <c r="J7" s="127">
        <v>2.7</v>
      </c>
      <c r="K7" s="121">
        <v>13</v>
      </c>
      <c r="L7" s="127">
        <v>3.2</v>
      </c>
      <c r="O7" s="5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s="4" customFormat="1" ht="13.8">
      <c r="B8" s="126">
        <v>2019</v>
      </c>
      <c r="C8" s="121">
        <v>28</v>
      </c>
      <c r="D8" s="118">
        <v>2.1</v>
      </c>
      <c r="E8" s="121">
        <v>16</v>
      </c>
      <c r="F8" s="121">
        <v>57</v>
      </c>
      <c r="G8" s="121">
        <v>12</v>
      </c>
      <c r="H8" s="121">
        <v>43</v>
      </c>
      <c r="I8" s="121">
        <v>18</v>
      </c>
      <c r="J8" s="127">
        <v>2</v>
      </c>
      <c r="K8" s="121">
        <v>10</v>
      </c>
      <c r="L8" s="127">
        <v>2.5</v>
      </c>
      <c r="O8" s="5"/>
      <c r="P8" s="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s="4" customFormat="1" ht="13.8">
      <c r="B9" s="126">
        <v>2020</v>
      </c>
      <c r="C9" s="121">
        <v>11</v>
      </c>
      <c r="D9" s="128">
        <v>0.8</v>
      </c>
      <c r="E9" s="121">
        <v>8</v>
      </c>
      <c r="F9" s="121">
        <v>73</v>
      </c>
      <c r="G9" s="121">
        <v>3</v>
      </c>
      <c r="H9" s="121">
        <v>27</v>
      </c>
      <c r="I9" s="121">
        <v>7</v>
      </c>
      <c r="J9" s="127">
        <v>0.8</v>
      </c>
      <c r="K9" s="121">
        <v>4</v>
      </c>
      <c r="L9" s="127">
        <v>1</v>
      </c>
      <c r="O9" s="5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s="4" customFormat="1" ht="13.8">
      <c r="B10" s="126">
        <v>2021</v>
      </c>
      <c r="C10" s="121">
        <v>9</v>
      </c>
      <c r="D10" s="118">
        <v>0.7</v>
      </c>
      <c r="E10" s="121">
        <v>2</v>
      </c>
      <c r="F10" s="121">
        <v>22</v>
      </c>
      <c r="G10" s="121">
        <v>7</v>
      </c>
      <c r="H10" s="121">
        <v>78</v>
      </c>
      <c r="I10" s="121">
        <v>6</v>
      </c>
      <c r="J10" s="127">
        <v>0.6</v>
      </c>
      <c r="K10" s="121">
        <v>3</v>
      </c>
      <c r="L10" s="127">
        <v>0.7</v>
      </c>
      <c r="O10" s="5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4" customFormat="1" ht="13.8">
      <c r="B11" s="126">
        <v>2022</v>
      </c>
      <c r="C11" s="121">
        <v>12</v>
      </c>
      <c r="D11" s="118">
        <v>0.9</v>
      </c>
      <c r="E11" s="121">
        <v>4</v>
      </c>
      <c r="F11" s="121">
        <v>33</v>
      </c>
      <c r="G11" s="121">
        <v>8</v>
      </c>
      <c r="H11" s="121">
        <v>67</v>
      </c>
      <c r="I11" s="121">
        <v>8</v>
      </c>
      <c r="J11" s="127">
        <v>1</v>
      </c>
      <c r="K11" s="121">
        <v>4</v>
      </c>
      <c r="L11" s="127">
        <v>1</v>
      </c>
      <c r="O11" s="5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s="4" customFormat="1" ht="11.4">
      <c r="O12" s="5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s="4" customFormat="1"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O13" s="5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s="4" customFormat="1"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O14" s="5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s="4" customFormat="1"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O15" s="5"/>
      <c r="P15" s="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14" customFormat="1" ht="12.75" customHeight="1">
      <c r="A16" s="560" t="s">
        <v>599</v>
      </c>
      <c r="B16" s="560"/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114"/>
      <c r="O16" s="24"/>
      <c r="P16" s="2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s="14" customFormat="1" ht="15">
      <c r="A17" s="560" t="s">
        <v>603</v>
      </c>
      <c r="B17" s="560"/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114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s="4" customFormat="1" ht="13.8"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4" customFormat="1">
      <c r="B19" s="185" t="s">
        <v>221</v>
      </c>
      <c r="C19" s="186" t="s">
        <v>222</v>
      </c>
      <c r="D19" s="187"/>
      <c r="E19" s="187"/>
      <c r="F19" s="187"/>
      <c r="G19" s="187"/>
      <c r="H19" s="187"/>
      <c r="I19" s="187"/>
      <c r="J19" s="187"/>
      <c r="K19" s="187"/>
      <c r="L19" s="187"/>
      <c r="M19" s="30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4" customFormat="1">
      <c r="B20" s="189" t="s">
        <v>223</v>
      </c>
      <c r="C20" s="190" t="s">
        <v>449</v>
      </c>
      <c r="D20" s="190" t="s">
        <v>224</v>
      </c>
      <c r="E20" s="190" t="s">
        <v>225</v>
      </c>
      <c r="F20" s="190" t="s">
        <v>226</v>
      </c>
      <c r="G20" s="190" t="s">
        <v>227</v>
      </c>
      <c r="H20" s="190" t="s">
        <v>228</v>
      </c>
      <c r="I20" s="190" t="s">
        <v>229</v>
      </c>
      <c r="J20" s="190" t="s">
        <v>266</v>
      </c>
      <c r="K20" s="135" t="s">
        <v>267</v>
      </c>
      <c r="L20" s="191" t="s">
        <v>1207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8" s="4" customFormat="1" ht="13.8">
      <c r="B21" s="126">
        <v>2018</v>
      </c>
      <c r="C21" s="118">
        <v>3</v>
      </c>
      <c r="D21" s="118">
        <v>4</v>
      </c>
      <c r="E21" s="118">
        <v>6</v>
      </c>
      <c r="F21" s="118">
        <v>6</v>
      </c>
      <c r="G21" s="118">
        <v>3</v>
      </c>
      <c r="H21" s="118">
        <v>4</v>
      </c>
      <c r="I21" s="118">
        <v>8</v>
      </c>
      <c r="J21" s="118">
        <v>1</v>
      </c>
      <c r="K21" s="118">
        <v>1</v>
      </c>
      <c r="L21" s="118">
        <v>2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8" s="4" customFormat="1" ht="13.8">
      <c r="B22" s="126">
        <v>2019</v>
      </c>
      <c r="C22" s="118">
        <v>1</v>
      </c>
      <c r="D22" s="118">
        <v>2</v>
      </c>
      <c r="E22" s="118">
        <v>3</v>
      </c>
      <c r="F22" s="118">
        <v>5</v>
      </c>
      <c r="G22" s="118">
        <v>5</v>
      </c>
      <c r="H22" s="118">
        <v>5</v>
      </c>
      <c r="I22" s="118">
        <v>5</v>
      </c>
      <c r="J22" s="118">
        <v>1</v>
      </c>
      <c r="K22" s="118"/>
      <c r="L22" s="118">
        <v>1</v>
      </c>
      <c r="M22" s="31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8" s="4" customFormat="1" ht="13.8">
      <c r="B23" s="126">
        <v>2020</v>
      </c>
      <c r="C23" s="118">
        <v>2</v>
      </c>
      <c r="D23" s="118"/>
      <c r="E23" s="118"/>
      <c r="F23" s="118"/>
      <c r="G23" s="118"/>
      <c r="H23" s="118">
        <v>3</v>
      </c>
      <c r="I23" s="118">
        <v>1</v>
      </c>
      <c r="J23" s="118">
        <v>2</v>
      </c>
      <c r="K23" s="118">
        <v>2</v>
      </c>
      <c r="L23" s="118">
        <v>1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8" s="4" customFormat="1" ht="13.8">
      <c r="B24" s="126">
        <v>2021</v>
      </c>
      <c r="C24" s="118">
        <v>1</v>
      </c>
      <c r="D24" s="118">
        <v>1</v>
      </c>
      <c r="E24" s="118"/>
      <c r="F24" s="118">
        <v>1</v>
      </c>
      <c r="G24" s="118"/>
      <c r="H24" s="118">
        <v>3</v>
      </c>
      <c r="I24" s="118"/>
      <c r="J24" s="118">
        <v>1</v>
      </c>
      <c r="K24" s="118">
        <v>1</v>
      </c>
      <c r="L24" s="118">
        <v>1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s="4" customFormat="1" ht="13.8">
      <c r="B25" s="126">
        <v>2022</v>
      </c>
      <c r="C25" s="118">
        <v>1</v>
      </c>
      <c r="D25" s="118"/>
      <c r="E25" s="118">
        <v>1</v>
      </c>
      <c r="F25" s="118">
        <v>2</v>
      </c>
      <c r="G25" s="118"/>
      <c r="H25" s="118">
        <v>3</v>
      </c>
      <c r="I25" s="118">
        <v>2</v>
      </c>
      <c r="J25" s="118">
        <v>1</v>
      </c>
      <c r="K25" s="118">
        <v>1</v>
      </c>
      <c r="L25" s="118">
        <v>1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s="4" customFormat="1" ht="11.4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s="4" customFormat="1" ht="11.4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4" customFormat="1" ht="11.4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s="4" customFormat="1" ht="11.4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14" customFormat="1" ht="15">
      <c r="A30" s="560" t="s">
        <v>600</v>
      </c>
      <c r="B30" s="560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 s="14" customFormat="1" ht="15">
      <c r="A31" s="560" t="s">
        <v>604</v>
      </c>
      <c r="B31" s="560"/>
      <c r="C31" s="560"/>
      <c r="D31" s="560"/>
      <c r="E31" s="560"/>
      <c r="F31" s="560"/>
      <c r="G31" s="560"/>
      <c r="H31" s="560"/>
      <c r="I31" s="560"/>
      <c r="J31" s="560"/>
      <c r="K31" s="560"/>
      <c r="L31" s="560"/>
      <c r="M31" s="560"/>
      <c r="N31" s="56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s="4" customFormat="1" ht="14.25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s="4" customFormat="1" ht="13.8">
      <c r="A34" s="126">
        <v>2018</v>
      </c>
      <c r="B34" s="142">
        <v>3</v>
      </c>
      <c r="C34" s="142"/>
      <c r="D34" s="142">
        <v>1</v>
      </c>
      <c r="E34" s="142"/>
      <c r="F34" s="142">
        <v>1</v>
      </c>
      <c r="G34" s="142">
        <v>7</v>
      </c>
      <c r="H34" s="142">
        <v>7</v>
      </c>
      <c r="I34" s="142">
        <v>7</v>
      </c>
      <c r="J34" s="142">
        <v>4</v>
      </c>
      <c r="K34" s="142">
        <v>4</v>
      </c>
      <c r="L34" s="142">
        <v>2</v>
      </c>
      <c r="M34" s="142"/>
      <c r="N34" s="142">
        <f>SUM(B34:M34)</f>
        <v>36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s="4" customFormat="1" ht="13.8">
      <c r="A35" s="126">
        <v>2019</v>
      </c>
      <c r="B35" s="142">
        <v>2</v>
      </c>
      <c r="C35" s="142"/>
      <c r="D35" s="142">
        <v>2</v>
      </c>
      <c r="E35" s="142">
        <v>1</v>
      </c>
      <c r="F35" s="142"/>
      <c r="G35" s="142">
        <v>2</v>
      </c>
      <c r="H35" s="142">
        <v>4</v>
      </c>
      <c r="I35" s="142">
        <v>8</v>
      </c>
      <c r="J35" s="142">
        <v>5</v>
      </c>
      <c r="K35" s="142">
        <v>1</v>
      </c>
      <c r="L35" s="142">
        <v>3</v>
      </c>
      <c r="M35" s="142"/>
      <c r="N35" s="142">
        <f>SUM(B35:M35)</f>
        <v>28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s="4" customFormat="1" ht="13.8">
      <c r="A36" s="126">
        <v>2020</v>
      </c>
      <c r="B36" s="142"/>
      <c r="C36" s="142">
        <v>1</v>
      </c>
      <c r="D36" s="142"/>
      <c r="E36" s="142">
        <v>1</v>
      </c>
      <c r="F36" s="142">
        <v>1</v>
      </c>
      <c r="G36" s="142">
        <v>3</v>
      </c>
      <c r="H36" s="142">
        <v>2</v>
      </c>
      <c r="I36" s="142">
        <v>2</v>
      </c>
      <c r="J36" s="142"/>
      <c r="K36" s="142">
        <v>1</v>
      </c>
      <c r="L36" s="142"/>
      <c r="M36" s="142"/>
      <c r="N36" s="142">
        <f>SUM(B36:M36)</f>
        <v>11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ht="13.8">
      <c r="A37" s="126">
        <v>2021</v>
      </c>
      <c r="B37" s="142">
        <v>2</v>
      </c>
      <c r="C37" s="142">
        <v>1</v>
      </c>
      <c r="D37" s="142"/>
      <c r="E37" s="142">
        <v>1</v>
      </c>
      <c r="F37" s="142">
        <v>3</v>
      </c>
      <c r="G37" s="142"/>
      <c r="H37" s="142"/>
      <c r="I37" s="142"/>
      <c r="J37" s="142"/>
      <c r="K37" s="142">
        <v>1</v>
      </c>
      <c r="L37" s="142"/>
      <c r="M37" s="142">
        <v>2</v>
      </c>
      <c r="N37" s="142">
        <f>SUM(B37:M37)</f>
        <v>10</v>
      </c>
    </row>
    <row r="38" spans="1:38" ht="13.8">
      <c r="A38" s="126">
        <v>2022</v>
      </c>
      <c r="B38" s="142"/>
      <c r="C38" s="142">
        <v>1</v>
      </c>
      <c r="D38" s="142">
        <v>1</v>
      </c>
      <c r="E38" s="142">
        <v>1</v>
      </c>
      <c r="F38" s="142">
        <v>3</v>
      </c>
      <c r="G38" s="142"/>
      <c r="H38" s="142">
        <v>1</v>
      </c>
      <c r="I38" s="142"/>
      <c r="J38" s="142"/>
      <c r="K38" s="142">
        <v>3</v>
      </c>
      <c r="L38" s="142"/>
      <c r="M38" s="142">
        <v>1</v>
      </c>
      <c r="N38" s="142">
        <f>SUM(B38:M38)</f>
        <v>11</v>
      </c>
    </row>
  </sheetData>
  <mergeCells count="9">
    <mergeCell ref="A2:M2"/>
    <mergeCell ref="A3:M3"/>
    <mergeCell ref="A31:N31"/>
    <mergeCell ref="A30:N30"/>
    <mergeCell ref="A16:M16"/>
    <mergeCell ref="A17:M17"/>
    <mergeCell ref="B5:B6"/>
    <mergeCell ref="C5:C6"/>
    <mergeCell ref="D5:D6"/>
  </mergeCells>
  <phoneticPr fontId="2" type="noConversion"/>
  <pageMargins left="1.1100000000000001" right="0.28999999999999998" top="0.49" bottom="0.5" header="0.35" footer="0.28000000000000003"/>
  <pageSetup paperSize="9" orientation="portrait" r:id="rId1"/>
  <headerFooter alignWithMargins="0">
    <oddFooter>&amp;A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4.109375" style="30" customWidth="1"/>
    <col min="2" max="2" width="15.5546875" style="30" customWidth="1"/>
    <col min="3" max="3" width="9" style="30" customWidth="1"/>
    <col min="4" max="4" width="5.88671875" style="30" customWidth="1"/>
    <col min="5" max="5" width="5.5546875" style="30" customWidth="1"/>
    <col min="6" max="6" width="5.88671875" style="30" customWidth="1"/>
    <col min="7" max="7" width="5.5546875" style="30" customWidth="1"/>
    <col min="8" max="8" width="5.88671875" style="30" customWidth="1"/>
    <col min="9" max="9" width="5.5546875" style="30" customWidth="1"/>
    <col min="10" max="10" width="5.88671875" style="30" customWidth="1"/>
    <col min="11" max="11" width="5.5546875" style="30" customWidth="1"/>
    <col min="12" max="12" width="5.88671875" style="30" customWidth="1"/>
    <col min="13" max="13" width="5.5546875" style="30" customWidth="1"/>
    <col min="14" max="14" width="4.6640625" style="30" customWidth="1"/>
    <col min="15" max="16384" width="9.109375" style="30"/>
  </cols>
  <sheetData>
    <row r="1" spans="1:14" s="23" customFormat="1" ht="21.75" customHeight="1">
      <c r="A1" s="535" t="s">
        <v>601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</row>
    <row r="2" spans="1:14" s="23" customFormat="1" ht="33" customHeight="1">
      <c r="A2" s="535" t="s">
        <v>605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</row>
    <row r="3" spans="1:14" ht="9.75" customHeight="1"/>
    <row r="4" spans="1:14" ht="15.75" customHeight="1">
      <c r="B4" s="536" t="s">
        <v>71</v>
      </c>
      <c r="C4" s="536"/>
      <c r="D4" s="680">
        <v>2018</v>
      </c>
      <c r="E4" s="680"/>
      <c r="F4" s="680">
        <v>2019</v>
      </c>
      <c r="G4" s="680"/>
      <c r="H4" s="680">
        <v>2020</v>
      </c>
      <c r="I4" s="680"/>
      <c r="J4" s="680">
        <v>2021</v>
      </c>
      <c r="K4" s="680"/>
      <c r="L4" s="680">
        <v>2022</v>
      </c>
      <c r="M4" s="680"/>
    </row>
    <row r="5" spans="1:14" s="213" customFormat="1" ht="40.5" customHeight="1">
      <c r="B5" s="538"/>
      <c r="C5" s="538"/>
      <c r="D5" s="233" t="s">
        <v>72</v>
      </c>
      <c r="E5" s="198" t="s">
        <v>444</v>
      </c>
      <c r="F5" s="233" t="s">
        <v>72</v>
      </c>
      <c r="G5" s="198" t="s">
        <v>444</v>
      </c>
      <c r="H5" s="233" t="s">
        <v>72</v>
      </c>
      <c r="I5" s="198" t="s">
        <v>444</v>
      </c>
      <c r="J5" s="233" t="s">
        <v>72</v>
      </c>
      <c r="K5" s="198" t="s">
        <v>444</v>
      </c>
      <c r="L5" s="233" t="s">
        <v>72</v>
      </c>
      <c r="M5" s="198" t="s">
        <v>444</v>
      </c>
    </row>
    <row r="6" spans="1:14" s="137" customFormat="1" ht="48" customHeight="1">
      <c r="B6" s="720" t="s">
        <v>73</v>
      </c>
      <c r="C6" s="721"/>
      <c r="D6" s="169">
        <v>4</v>
      </c>
      <c r="E6" s="168">
        <v>10.5</v>
      </c>
      <c r="F6" s="169">
        <v>3</v>
      </c>
      <c r="G6" s="168">
        <v>10.7</v>
      </c>
      <c r="H6" s="169"/>
      <c r="I6" s="168"/>
      <c r="J6" s="169">
        <v>1</v>
      </c>
      <c r="K6" s="168">
        <v>11.1</v>
      </c>
      <c r="L6" s="169"/>
      <c r="M6" s="168"/>
    </row>
    <row r="7" spans="1:14" s="137" customFormat="1" ht="26.25" customHeight="1">
      <c r="B7" s="719" t="s">
        <v>74</v>
      </c>
      <c r="C7" s="719"/>
      <c r="D7" s="169">
        <v>5</v>
      </c>
      <c r="E7" s="168">
        <v>13.2</v>
      </c>
      <c r="F7" s="169">
        <v>1</v>
      </c>
      <c r="G7" s="168">
        <v>3.6</v>
      </c>
      <c r="H7" s="169">
        <v>2</v>
      </c>
      <c r="I7" s="168">
        <v>18.2</v>
      </c>
      <c r="J7" s="169">
        <v>1</v>
      </c>
      <c r="K7" s="168">
        <v>11.1</v>
      </c>
      <c r="L7" s="169">
        <v>1</v>
      </c>
      <c r="M7" s="168">
        <v>8.3000000000000007</v>
      </c>
    </row>
    <row r="8" spans="1:14" s="55" customFormat="1" ht="26.25" customHeight="1">
      <c r="B8" s="719" t="s">
        <v>75</v>
      </c>
      <c r="C8" s="719"/>
      <c r="D8" s="288">
        <v>12</v>
      </c>
      <c r="E8" s="287">
        <v>31.6</v>
      </c>
      <c r="F8" s="288">
        <v>10</v>
      </c>
      <c r="G8" s="287">
        <v>35.700000000000003</v>
      </c>
      <c r="H8" s="288"/>
      <c r="I8" s="287"/>
      <c r="J8" s="288">
        <v>1</v>
      </c>
      <c r="K8" s="287">
        <v>11.1</v>
      </c>
      <c r="L8" s="288">
        <v>3</v>
      </c>
      <c r="M8" s="287">
        <v>25</v>
      </c>
    </row>
    <row r="9" spans="1:14" s="55" customFormat="1">
      <c r="B9" s="719" t="s">
        <v>76</v>
      </c>
      <c r="C9" s="719"/>
      <c r="D9" s="288"/>
      <c r="E9" s="287"/>
      <c r="F9" s="288">
        <v>2</v>
      </c>
      <c r="G9" s="287">
        <v>7.1</v>
      </c>
      <c r="H9" s="288"/>
      <c r="I9" s="287"/>
      <c r="J9" s="288"/>
      <c r="K9" s="287"/>
      <c r="L9" s="288">
        <v>2</v>
      </c>
      <c r="M9" s="287">
        <v>16.7</v>
      </c>
    </row>
    <row r="10" spans="1:14" s="55" customFormat="1" ht="12.75" customHeight="1">
      <c r="B10" s="573" t="s">
        <v>817</v>
      </c>
      <c r="C10" s="573"/>
      <c r="D10" s="288"/>
      <c r="E10" s="287"/>
      <c r="F10" s="288"/>
      <c r="G10" s="287"/>
      <c r="H10" s="288"/>
      <c r="I10" s="287"/>
      <c r="J10" s="288"/>
      <c r="K10" s="287"/>
      <c r="L10" s="288"/>
      <c r="M10" s="287"/>
    </row>
    <row r="11" spans="1:14" s="55" customFormat="1" ht="24" customHeight="1">
      <c r="B11" s="719" t="s">
        <v>77</v>
      </c>
      <c r="C11" s="719"/>
      <c r="D11" s="288">
        <v>10</v>
      </c>
      <c r="E11" s="287">
        <v>26.3</v>
      </c>
      <c r="F11" s="288">
        <v>6</v>
      </c>
      <c r="G11" s="287">
        <v>21.4</v>
      </c>
      <c r="H11" s="288">
        <v>5</v>
      </c>
      <c r="I11" s="287">
        <v>45.4</v>
      </c>
      <c r="J11" s="288">
        <v>1</v>
      </c>
      <c r="K11" s="287">
        <v>11.1</v>
      </c>
      <c r="L11" s="288">
        <v>1</v>
      </c>
      <c r="M11" s="287">
        <v>8.3000000000000007</v>
      </c>
    </row>
    <row r="12" spans="1:14" s="55" customFormat="1" ht="24" customHeight="1">
      <c r="B12" s="719" t="s">
        <v>78</v>
      </c>
      <c r="C12" s="719"/>
      <c r="D12" s="288">
        <v>2</v>
      </c>
      <c r="E12" s="287">
        <v>5.3</v>
      </c>
      <c r="F12" s="288">
        <v>5</v>
      </c>
      <c r="G12" s="287">
        <v>17.899999999999999</v>
      </c>
      <c r="H12" s="288">
        <v>1</v>
      </c>
      <c r="I12" s="287">
        <v>9.1</v>
      </c>
      <c r="J12" s="288">
        <v>1</v>
      </c>
      <c r="K12" s="287">
        <v>11.1</v>
      </c>
      <c r="L12" s="288">
        <v>1</v>
      </c>
      <c r="M12" s="287">
        <v>8.3000000000000007</v>
      </c>
    </row>
    <row r="13" spans="1:14" s="55" customFormat="1" ht="24" customHeight="1">
      <c r="B13" s="719" t="s">
        <v>1028</v>
      </c>
      <c r="C13" s="719"/>
      <c r="D13" s="288">
        <v>1</v>
      </c>
      <c r="E13" s="287"/>
      <c r="F13" s="288">
        <v>1</v>
      </c>
      <c r="G13" s="287"/>
      <c r="H13" s="288">
        <v>1</v>
      </c>
      <c r="I13" s="287"/>
      <c r="J13" s="288">
        <v>1</v>
      </c>
      <c r="K13" s="287"/>
      <c r="L13" s="288">
        <v>1</v>
      </c>
      <c r="M13" s="287"/>
    </row>
    <row r="14" spans="1:14" s="55" customFormat="1" ht="24" customHeight="1">
      <c r="B14" s="719" t="s">
        <v>80</v>
      </c>
      <c r="C14" s="719"/>
      <c r="D14" s="288"/>
      <c r="E14" s="287"/>
      <c r="F14" s="288">
        <v>1</v>
      </c>
      <c r="G14" s="287"/>
      <c r="H14" s="288"/>
      <c r="I14" s="287"/>
      <c r="J14" s="288"/>
      <c r="K14" s="287"/>
      <c r="L14" s="288"/>
      <c r="M14" s="287"/>
    </row>
    <row r="15" spans="1:14" s="55" customFormat="1" ht="24" customHeight="1">
      <c r="B15" s="573" t="s">
        <v>1017</v>
      </c>
      <c r="C15" s="573"/>
      <c r="D15" s="288"/>
      <c r="E15" s="287"/>
      <c r="F15" s="288"/>
      <c r="G15" s="287"/>
      <c r="H15" s="288"/>
      <c r="I15" s="287"/>
      <c r="J15" s="288"/>
      <c r="K15" s="287"/>
      <c r="L15" s="288"/>
      <c r="M15" s="287"/>
    </row>
    <row r="16" spans="1:14" s="55" customFormat="1" ht="13.5" customHeight="1">
      <c r="B16" s="541" t="s">
        <v>501</v>
      </c>
      <c r="C16" s="541"/>
      <c r="D16" s="145">
        <v>5</v>
      </c>
      <c r="E16" s="146">
        <v>13.2</v>
      </c>
      <c r="F16" s="145">
        <v>1</v>
      </c>
      <c r="G16" s="146">
        <v>3.6</v>
      </c>
      <c r="H16" s="145">
        <v>3</v>
      </c>
      <c r="I16" s="146">
        <v>27.3</v>
      </c>
      <c r="J16" s="145">
        <v>4</v>
      </c>
      <c r="K16" s="146">
        <v>44.4</v>
      </c>
      <c r="L16" s="145">
        <v>4</v>
      </c>
      <c r="M16" s="146">
        <v>33.299999999999997</v>
      </c>
    </row>
    <row r="18" spans="1:14" s="23" customFormat="1" ht="15">
      <c r="A18" s="535" t="s">
        <v>602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5"/>
    </row>
    <row r="19" spans="1:14" s="23" customFormat="1" ht="15">
      <c r="A19" s="566" t="s">
        <v>606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</row>
    <row r="20" spans="1:14" ht="9" customHeight="1"/>
    <row r="21" spans="1:14">
      <c r="B21" s="567" t="s">
        <v>81</v>
      </c>
      <c r="C21" s="567"/>
      <c r="D21" s="711">
        <v>2018</v>
      </c>
      <c r="E21" s="711"/>
      <c r="F21" s="711">
        <v>2019</v>
      </c>
      <c r="G21" s="711"/>
      <c r="H21" s="711">
        <v>2020</v>
      </c>
      <c r="I21" s="711"/>
      <c r="J21" s="711">
        <v>2021</v>
      </c>
      <c r="K21" s="711"/>
      <c r="L21" s="711">
        <v>2022</v>
      </c>
      <c r="M21" s="711"/>
    </row>
    <row r="22" spans="1:14" ht="96.75" customHeight="1">
      <c r="B22" s="569"/>
      <c r="C22" s="569"/>
      <c r="D22" s="293" t="s">
        <v>544</v>
      </c>
      <c r="E22" s="294" t="s">
        <v>220</v>
      </c>
      <c r="F22" s="293" t="s">
        <v>544</v>
      </c>
      <c r="G22" s="294" t="s">
        <v>220</v>
      </c>
      <c r="H22" s="293" t="s">
        <v>544</v>
      </c>
      <c r="I22" s="294" t="s">
        <v>220</v>
      </c>
      <c r="J22" s="293" t="s">
        <v>544</v>
      </c>
      <c r="K22" s="294" t="s">
        <v>220</v>
      </c>
      <c r="L22" s="293" t="s">
        <v>544</v>
      </c>
      <c r="M22" s="294" t="s">
        <v>220</v>
      </c>
    </row>
    <row r="23" spans="1:14" s="137" customFormat="1" ht="11.4">
      <c r="B23" s="718" t="s">
        <v>741</v>
      </c>
      <c r="C23" s="718"/>
      <c r="D23" s="171">
        <v>16</v>
      </c>
      <c r="E23" s="172">
        <v>3.7</v>
      </c>
      <c r="F23" s="171">
        <v>14</v>
      </c>
      <c r="G23" s="172">
        <v>3.2</v>
      </c>
      <c r="H23" s="171">
        <v>5</v>
      </c>
      <c r="I23" s="172">
        <v>1.1000000000000001</v>
      </c>
      <c r="J23" s="171">
        <v>2</v>
      </c>
      <c r="K23" s="172">
        <v>0.5</v>
      </c>
      <c r="L23" s="171">
        <v>5</v>
      </c>
      <c r="M23" s="172">
        <v>1.1000000000000001</v>
      </c>
    </row>
    <row r="24" spans="1:14" s="137" customFormat="1" ht="11.4">
      <c r="B24" s="718" t="s">
        <v>742</v>
      </c>
      <c r="C24" s="718"/>
      <c r="D24" s="171"/>
      <c r="E24" s="172"/>
      <c r="F24" s="171">
        <v>1</v>
      </c>
      <c r="G24" s="172">
        <v>1.6</v>
      </c>
      <c r="H24" s="171"/>
      <c r="I24" s="172"/>
      <c r="J24" s="171"/>
      <c r="K24" s="172"/>
      <c r="L24" s="171"/>
      <c r="M24" s="172"/>
    </row>
    <row r="25" spans="1:14" s="137" customFormat="1" ht="11.4">
      <c r="B25" s="677" t="s">
        <v>743</v>
      </c>
      <c r="C25" s="677"/>
      <c r="D25" s="171">
        <v>9</v>
      </c>
      <c r="E25" s="172">
        <v>5.7</v>
      </c>
      <c r="F25" s="171">
        <v>4</v>
      </c>
      <c r="G25" s="172">
        <v>2.5</v>
      </c>
      <c r="H25" s="171">
        <v>3</v>
      </c>
      <c r="I25" s="172">
        <v>1.8</v>
      </c>
      <c r="J25" s="171">
        <v>2</v>
      </c>
      <c r="K25" s="172">
        <v>1.3</v>
      </c>
      <c r="L25" s="171">
        <v>3</v>
      </c>
      <c r="M25" s="172">
        <v>1.7</v>
      </c>
    </row>
    <row r="26" spans="1:14" s="137" customFormat="1" ht="11.4">
      <c r="B26" s="677" t="s">
        <v>744</v>
      </c>
      <c r="C26" s="677"/>
      <c r="D26" s="171"/>
      <c r="E26" s="172"/>
      <c r="F26" s="171"/>
      <c r="G26" s="172"/>
      <c r="H26" s="171"/>
      <c r="I26" s="323"/>
      <c r="J26" s="171"/>
      <c r="K26" s="172"/>
      <c r="L26" s="171"/>
      <c r="M26" s="172"/>
    </row>
    <row r="27" spans="1:14" s="137" customFormat="1" ht="11.4">
      <c r="B27" s="677" t="s">
        <v>745</v>
      </c>
      <c r="C27" s="677"/>
      <c r="D27" s="171"/>
      <c r="E27" s="172"/>
      <c r="F27" s="171">
        <v>1</v>
      </c>
      <c r="G27" s="172">
        <v>1.3</v>
      </c>
      <c r="H27" s="171"/>
      <c r="I27" s="172"/>
      <c r="J27" s="171"/>
      <c r="K27" s="172"/>
      <c r="L27" s="171"/>
      <c r="M27" s="172"/>
    </row>
    <row r="28" spans="1:14" s="137" customFormat="1" ht="11.4">
      <c r="B28" s="677" t="s">
        <v>746</v>
      </c>
      <c r="C28" s="677"/>
      <c r="D28" s="171"/>
      <c r="E28" s="172"/>
      <c r="F28" s="171"/>
      <c r="G28" s="172"/>
      <c r="H28" s="171"/>
      <c r="I28" s="172"/>
      <c r="J28" s="171"/>
      <c r="K28" s="172"/>
      <c r="L28" s="171"/>
      <c r="M28" s="172"/>
    </row>
    <row r="29" spans="1:14" s="137" customFormat="1" ht="11.4">
      <c r="B29" s="677" t="s">
        <v>747</v>
      </c>
      <c r="C29" s="677"/>
      <c r="D29" s="171">
        <v>1</v>
      </c>
      <c r="E29" s="172">
        <v>3.3</v>
      </c>
      <c r="F29" s="171"/>
      <c r="G29" s="172"/>
      <c r="H29" s="171">
        <v>1</v>
      </c>
      <c r="I29" s="172">
        <v>3.3</v>
      </c>
      <c r="J29" s="171"/>
      <c r="K29" s="172"/>
      <c r="L29" s="171">
        <v>1</v>
      </c>
      <c r="M29" s="172">
        <v>3.4</v>
      </c>
    </row>
    <row r="30" spans="1:14" s="137" customFormat="1" ht="11.4">
      <c r="B30" s="677" t="s">
        <v>748</v>
      </c>
      <c r="C30" s="677"/>
      <c r="D30" s="171"/>
      <c r="E30" s="172"/>
      <c r="F30" s="171"/>
      <c r="G30" s="172"/>
      <c r="H30" s="171"/>
      <c r="I30" s="172"/>
      <c r="J30" s="171">
        <v>1</v>
      </c>
      <c r="K30" s="172">
        <v>4.8</v>
      </c>
      <c r="L30" s="171"/>
      <c r="M30" s="172"/>
    </row>
    <row r="31" spans="1:14" s="137" customFormat="1" ht="11.4">
      <c r="B31" s="677" t="s">
        <v>749</v>
      </c>
      <c r="C31" s="677"/>
      <c r="D31" s="171">
        <v>1</v>
      </c>
      <c r="E31" s="172">
        <v>1.7</v>
      </c>
      <c r="F31" s="171"/>
      <c r="G31" s="172"/>
      <c r="H31" s="171"/>
      <c r="I31" s="172"/>
      <c r="J31" s="171"/>
      <c r="K31" s="172"/>
      <c r="L31" s="171"/>
      <c r="M31" s="172"/>
    </row>
    <row r="32" spans="1:14" s="137" customFormat="1" ht="11.4">
      <c r="B32" s="677" t="s">
        <v>750</v>
      </c>
      <c r="C32" s="677"/>
      <c r="D32" s="171"/>
      <c r="E32" s="172"/>
      <c r="F32" s="171"/>
      <c r="G32" s="172"/>
      <c r="H32" s="171"/>
      <c r="I32" s="172"/>
      <c r="J32" s="171"/>
      <c r="K32" s="172"/>
      <c r="L32" s="171">
        <v>1</v>
      </c>
      <c r="M32" s="172">
        <v>4.2</v>
      </c>
    </row>
    <row r="33" spans="2:13" s="137" customFormat="1" ht="11.4">
      <c r="B33" s="677" t="s">
        <v>751</v>
      </c>
      <c r="C33" s="677"/>
      <c r="D33" s="171">
        <v>1</v>
      </c>
      <c r="E33" s="172">
        <v>1.2</v>
      </c>
      <c r="F33" s="171">
        <v>1</v>
      </c>
      <c r="G33" s="172">
        <v>1.2</v>
      </c>
      <c r="H33" s="171">
        <v>1</v>
      </c>
      <c r="I33" s="172">
        <v>1.2</v>
      </c>
      <c r="J33" s="171">
        <v>2</v>
      </c>
      <c r="K33" s="172">
        <v>2.2999999999999998</v>
      </c>
      <c r="L33" s="171"/>
      <c r="M33" s="172"/>
    </row>
    <row r="34" spans="2:13" s="137" customFormat="1" ht="11.4">
      <c r="B34" s="677" t="s">
        <v>752</v>
      </c>
      <c r="C34" s="677"/>
      <c r="D34" s="171">
        <v>1</v>
      </c>
      <c r="E34" s="172">
        <v>3</v>
      </c>
      <c r="F34" s="171">
        <v>1</v>
      </c>
      <c r="G34" s="172">
        <v>3</v>
      </c>
      <c r="H34" s="171"/>
      <c r="I34" s="172"/>
      <c r="J34" s="171">
        <v>1</v>
      </c>
      <c r="K34" s="172">
        <v>3</v>
      </c>
      <c r="L34" s="171"/>
      <c r="M34" s="172"/>
    </row>
    <row r="35" spans="2:13" s="137" customFormat="1" ht="11.4">
      <c r="B35" s="677" t="s">
        <v>753</v>
      </c>
      <c r="C35" s="677"/>
      <c r="D35" s="171"/>
      <c r="E35" s="172"/>
      <c r="F35" s="171"/>
      <c r="G35" s="172"/>
      <c r="H35" s="171">
        <v>1</v>
      </c>
      <c r="I35" s="172">
        <v>3</v>
      </c>
      <c r="J35" s="171"/>
      <c r="K35" s="172"/>
      <c r="L35" s="171"/>
      <c r="M35" s="172"/>
    </row>
    <row r="36" spans="2:13" s="137" customFormat="1" ht="11.4">
      <c r="B36" s="677" t="s">
        <v>754</v>
      </c>
      <c r="C36" s="677"/>
      <c r="D36" s="171">
        <v>5</v>
      </c>
      <c r="E36" s="172">
        <v>3.3</v>
      </c>
      <c r="F36" s="171">
        <v>6</v>
      </c>
      <c r="G36" s="172">
        <v>4</v>
      </c>
      <c r="H36" s="171"/>
      <c r="I36" s="172"/>
      <c r="J36" s="171">
        <v>1</v>
      </c>
      <c r="K36" s="172">
        <v>0.7</v>
      </c>
      <c r="L36" s="171">
        <v>2</v>
      </c>
      <c r="M36" s="172">
        <v>1.3</v>
      </c>
    </row>
    <row r="37" spans="2:13" s="137" customFormat="1" ht="11.4">
      <c r="B37" s="677" t="s">
        <v>755</v>
      </c>
      <c r="C37" s="677"/>
      <c r="D37" s="171">
        <v>2</v>
      </c>
      <c r="E37" s="172">
        <v>7</v>
      </c>
      <c r="F37" s="171"/>
      <c r="G37" s="172"/>
      <c r="H37" s="171"/>
      <c r="I37" s="172"/>
      <c r="J37" s="171"/>
      <c r="K37" s="172"/>
      <c r="L37" s="171"/>
      <c r="M37" s="172"/>
    </row>
    <row r="38" spans="2:13" s="137" customFormat="1" ht="11.4">
      <c r="B38" s="677" t="s">
        <v>756</v>
      </c>
      <c r="C38" s="677"/>
      <c r="D38" s="171">
        <v>1</v>
      </c>
      <c r="E38" s="172">
        <v>2.1</v>
      </c>
      <c r="F38" s="171"/>
      <c r="G38" s="172"/>
      <c r="H38" s="171"/>
      <c r="I38" s="172"/>
      <c r="J38" s="171"/>
      <c r="K38" s="172"/>
      <c r="L38" s="171"/>
      <c r="M38" s="172"/>
    </row>
    <row r="39" spans="2:13" s="137" customFormat="1" ht="11.4">
      <c r="B39" s="677" t="s">
        <v>757</v>
      </c>
      <c r="C39" s="677"/>
      <c r="D39" s="171">
        <v>1</v>
      </c>
      <c r="E39" s="172">
        <v>2.8</v>
      </c>
      <c r="F39" s="171"/>
      <c r="G39" s="172"/>
      <c r="H39" s="171"/>
      <c r="I39" s="172"/>
      <c r="J39" s="171"/>
      <c r="K39" s="172"/>
      <c r="L39" s="171"/>
      <c r="M39" s="172"/>
    </row>
    <row r="40" spans="2:13" s="137" customFormat="1" ht="11.4">
      <c r="B40" s="548" t="s">
        <v>442</v>
      </c>
      <c r="C40" s="548"/>
      <c r="D40" s="150">
        <f>SUM(D23:D39)</f>
        <v>38</v>
      </c>
      <c r="E40" s="296">
        <v>2.9</v>
      </c>
      <c r="F40" s="150">
        <f>SUM(F23:F39)</f>
        <v>28</v>
      </c>
      <c r="G40" s="296">
        <v>2.1</v>
      </c>
      <c r="H40" s="150">
        <f>SUM(H23:H39)</f>
        <v>11</v>
      </c>
      <c r="I40" s="144">
        <v>0.8</v>
      </c>
      <c r="J40" s="150">
        <f>SUM(J23:J39)</f>
        <v>9</v>
      </c>
      <c r="K40" s="296">
        <v>0.7</v>
      </c>
      <c r="L40" s="150">
        <v>12</v>
      </c>
      <c r="M40" s="296">
        <v>0.9</v>
      </c>
    </row>
  </sheetData>
  <mergeCells count="45">
    <mergeCell ref="B6:C6"/>
    <mergeCell ref="A1:N1"/>
    <mergeCell ref="A2:N2"/>
    <mergeCell ref="B4:C5"/>
    <mergeCell ref="D4:E4"/>
    <mergeCell ref="F4:G4"/>
    <mergeCell ref="H4:I4"/>
    <mergeCell ref="J4:K4"/>
    <mergeCell ref="L4:M4"/>
    <mergeCell ref="B7:C7"/>
    <mergeCell ref="B8:C8"/>
    <mergeCell ref="B9:C9"/>
    <mergeCell ref="B11:C11"/>
    <mergeCell ref="B12:C12"/>
    <mergeCell ref="B13:C13"/>
    <mergeCell ref="B10:C10"/>
    <mergeCell ref="B29:C29"/>
    <mergeCell ref="D21:E21"/>
    <mergeCell ref="F21:G21"/>
    <mergeCell ref="H21:I21"/>
    <mergeCell ref="B14:C14"/>
    <mergeCell ref="B16:C16"/>
    <mergeCell ref="A18:N18"/>
    <mergeCell ref="A19:N19"/>
    <mergeCell ref="B21:C22"/>
    <mergeCell ref="J21:K21"/>
    <mergeCell ref="B33:C33"/>
    <mergeCell ref="B38:C38"/>
    <mergeCell ref="B39:C39"/>
    <mergeCell ref="B30:C30"/>
    <mergeCell ref="B40:C40"/>
    <mergeCell ref="B34:C34"/>
    <mergeCell ref="B35:C35"/>
    <mergeCell ref="B36:C36"/>
    <mergeCell ref="B37:C37"/>
    <mergeCell ref="B23:C23"/>
    <mergeCell ref="B24:C24"/>
    <mergeCell ref="L21:M21"/>
    <mergeCell ref="B15:C15"/>
    <mergeCell ref="B31:C31"/>
    <mergeCell ref="B32:C32"/>
    <mergeCell ref="B25:C25"/>
    <mergeCell ref="B26:C26"/>
    <mergeCell ref="B27:C27"/>
    <mergeCell ref="B28:C28"/>
  </mergeCells>
  <phoneticPr fontId="2" type="noConversion"/>
  <pageMargins left="0.94" right="0.33" top="0.49" bottom="0.5" header="0.35" footer="0.28000000000000003"/>
  <pageSetup paperSize="9" orientation="portrait" r:id="rId1"/>
  <headerFooter alignWithMargins="0">
    <oddFooter>&amp;A</oddFoot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9"/>
  <sheetViews>
    <sheetView workbookViewId="0">
      <selection activeCell="A6" sqref="A6:I6"/>
    </sheetView>
  </sheetViews>
  <sheetFormatPr defaultColWidth="9.109375" defaultRowHeight="13.2"/>
  <cols>
    <col min="1" max="1" width="6" style="210" customWidth="1"/>
    <col min="2" max="2" width="5.109375" style="210" customWidth="1"/>
    <col min="3" max="4" width="6.44140625" style="210" customWidth="1"/>
    <col min="5" max="5" width="7" style="210" customWidth="1"/>
    <col min="6" max="9" width="6.33203125" style="210" customWidth="1"/>
    <col min="10" max="10" width="6.5546875" style="210" customWidth="1"/>
    <col min="11" max="11" width="7.33203125" style="210" customWidth="1"/>
    <col min="12" max="12" width="6" style="210" customWidth="1"/>
    <col min="13" max="13" width="7.44140625" style="210" customWidth="1"/>
    <col min="14" max="14" width="7.109375" style="30" customWidth="1"/>
    <col min="15" max="37" width="9.109375" style="30"/>
    <col min="38" max="16384" width="9.109375" style="210"/>
  </cols>
  <sheetData>
    <row r="2" spans="2:39" s="1" customFormat="1" ht="15">
      <c r="C2" s="530" t="s">
        <v>711</v>
      </c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9" s="1" customFormat="1" ht="15">
      <c r="C3" s="530" t="s">
        <v>712</v>
      </c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5" spans="2:39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  <c r="N5" s="210"/>
      <c r="AL5" s="30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  <c r="N6" s="210"/>
      <c r="O6" s="210"/>
      <c r="AL6" s="30"/>
      <c r="AM6" s="30"/>
    </row>
    <row r="7" spans="2:39" s="4" customFormat="1" ht="13.8">
      <c r="C7" s="126">
        <v>2018</v>
      </c>
      <c r="D7" s="121">
        <v>15</v>
      </c>
      <c r="E7" s="118">
        <v>1.1000000000000001</v>
      </c>
      <c r="F7" s="121">
        <v>3</v>
      </c>
      <c r="G7" s="121">
        <v>20</v>
      </c>
      <c r="H7" s="121">
        <v>12</v>
      </c>
      <c r="I7" s="121">
        <v>80</v>
      </c>
      <c r="J7" s="121">
        <v>11</v>
      </c>
      <c r="K7" s="127">
        <v>1.2</v>
      </c>
      <c r="L7" s="121">
        <v>4</v>
      </c>
      <c r="M7" s="127">
        <v>1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20</v>
      </c>
      <c r="E8" s="118">
        <v>1.5</v>
      </c>
      <c r="F8" s="121">
        <v>12</v>
      </c>
      <c r="G8" s="121">
        <v>60</v>
      </c>
      <c r="H8" s="121">
        <v>8</v>
      </c>
      <c r="I8" s="121">
        <v>40</v>
      </c>
      <c r="J8" s="121">
        <v>14</v>
      </c>
      <c r="K8" s="127">
        <v>1.5</v>
      </c>
      <c r="L8" s="121">
        <v>6</v>
      </c>
      <c r="M8" s="127">
        <v>1.5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>
        <v>30</v>
      </c>
      <c r="E9" s="128">
        <v>2.2999999999999998</v>
      </c>
      <c r="F9" s="121">
        <v>11</v>
      </c>
      <c r="G9" s="121">
        <v>37</v>
      </c>
      <c r="H9" s="121">
        <v>19</v>
      </c>
      <c r="I9" s="121">
        <v>63</v>
      </c>
      <c r="J9" s="121">
        <v>19</v>
      </c>
      <c r="K9" s="127">
        <v>2</v>
      </c>
      <c r="L9" s="121">
        <v>11</v>
      </c>
      <c r="M9" s="127">
        <v>2.7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>
        <v>7</v>
      </c>
      <c r="E10" s="118">
        <v>0.5</v>
      </c>
      <c r="F10" s="121">
        <v>2</v>
      </c>
      <c r="G10" s="121">
        <v>29</v>
      </c>
      <c r="H10" s="121">
        <v>5</v>
      </c>
      <c r="I10" s="121">
        <v>71</v>
      </c>
      <c r="J10" s="121">
        <v>7</v>
      </c>
      <c r="K10" s="127">
        <v>0.7</v>
      </c>
      <c r="L10" s="121"/>
      <c r="M10" s="127"/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>
        <v>20</v>
      </c>
      <c r="E11" s="118">
        <v>1.5</v>
      </c>
      <c r="F11" s="121">
        <v>9</v>
      </c>
      <c r="G11" s="121">
        <v>45</v>
      </c>
      <c r="H11" s="121">
        <v>11</v>
      </c>
      <c r="I11" s="121">
        <v>55</v>
      </c>
      <c r="J11" s="121">
        <v>12</v>
      </c>
      <c r="K11" s="127">
        <v>1.4</v>
      </c>
      <c r="L11" s="121">
        <v>8</v>
      </c>
      <c r="M11" s="127">
        <v>2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N12" s="5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N13" s="5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2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N15" s="5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2:39" s="1" customFormat="1" ht="14.25" customHeight="1">
      <c r="C16" s="530" t="s">
        <v>713</v>
      </c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7" s="1" customFormat="1" ht="15">
      <c r="C17" s="530" t="s">
        <v>714</v>
      </c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 s="4" customFormat="1">
      <c r="A18" s="7"/>
      <c r="B18" s="7"/>
      <c r="C18" s="30"/>
      <c r="D18" s="30"/>
      <c r="E18" s="30"/>
      <c r="F18" s="30"/>
      <c r="G18" s="30"/>
      <c r="H18" s="30"/>
      <c r="I18" s="30"/>
      <c r="J18" s="30"/>
      <c r="K18" s="3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4" customFormat="1">
      <c r="A19" s="7"/>
      <c r="B19" s="7"/>
      <c r="C19" s="185" t="s">
        <v>221</v>
      </c>
      <c r="D19" s="307" t="s">
        <v>222</v>
      </c>
      <c r="E19" s="308"/>
      <c r="F19" s="308"/>
      <c r="G19" s="308"/>
      <c r="H19" s="308"/>
      <c r="I19" s="308"/>
      <c r="J19" s="308"/>
      <c r="K19" s="308"/>
      <c r="L19" s="308"/>
      <c r="M19" s="308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4" customFormat="1">
      <c r="A20" s="7"/>
      <c r="B20" s="7"/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4" customFormat="1" ht="13.8">
      <c r="A21" s="7"/>
      <c r="B21" s="7"/>
      <c r="C21" s="126">
        <v>2018</v>
      </c>
      <c r="D21" s="118"/>
      <c r="E21" s="118">
        <v>2</v>
      </c>
      <c r="F21" s="118"/>
      <c r="G21" s="118"/>
      <c r="H21" s="118"/>
      <c r="I21" s="118">
        <v>2</v>
      </c>
      <c r="J21" s="118">
        <v>2</v>
      </c>
      <c r="K21" s="118">
        <v>2</v>
      </c>
      <c r="L21" s="118">
        <v>4</v>
      </c>
      <c r="M21" s="118">
        <v>3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4" customFormat="1" ht="13.8">
      <c r="A22" s="7"/>
      <c r="B22" s="7"/>
      <c r="C22" s="126">
        <v>2019</v>
      </c>
      <c r="D22" s="118"/>
      <c r="E22" s="118"/>
      <c r="F22" s="118">
        <v>4</v>
      </c>
      <c r="G22" s="118"/>
      <c r="H22" s="118">
        <v>2</v>
      </c>
      <c r="I22" s="118">
        <v>4</v>
      </c>
      <c r="J22" s="118">
        <v>2</v>
      </c>
      <c r="K22" s="118">
        <v>3</v>
      </c>
      <c r="L22" s="118">
        <v>1</v>
      </c>
      <c r="M22" s="118">
        <v>4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4" customFormat="1" ht="13.8">
      <c r="A23" s="7"/>
      <c r="B23" s="7"/>
      <c r="C23" s="126">
        <v>2020</v>
      </c>
      <c r="D23" s="118"/>
      <c r="E23" s="118"/>
      <c r="F23" s="118">
        <v>6</v>
      </c>
      <c r="G23" s="118">
        <v>5</v>
      </c>
      <c r="H23" s="118">
        <v>1</v>
      </c>
      <c r="I23" s="118">
        <v>2</v>
      </c>
      <c r="J23" s="118">
        <v>6</v>
      </c>
      <c r="K23" s="118">
        <v>5</v>
      </c>
      <c r="L23" s="118">
        <v>2</v>
      </c>
      <c r="M23" s="118">
        <v>3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4" customFormat="1" ht="13.8">
      <c r="A24" s="7"/>
      <c r="B24" s="7"/>
      <c r="C24" s="126">
        <v>2021</v>
      </c>
      <c r="D24" s="118"/>
      <c r="E24" s="118"/>
      <c r="F24" s="118"/>
      <c r="G24" s="118"/>
      <c r="H24" s="118"/>
      <c r="I24" s="118">
        <v>3</v>
      </c>
      <c r="J24" s="118">
        <v>2</v>
      </c>
      <c r="K24" s="118"/>
      <c r="L24" s="118">
        <v>1</v>
      </c>
      <c r="M24" s="118">
        <v>1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4" customFormat="1" ht="13.8">
      <c r="A25" s="7"/>
      <c r="B25" s="7"/>
      <c r="C25" s="126">
        <v>2022</v>
      </c>
      <c r="D25" s="118"/>
      <c r="E25" s="118"/>
      <c r="F25" s="118">
        <v>5</v>
      </c>
      <c r="G25" s="118">
        <v>2</v>
      </c>
      <c r="H25" s="118">
        <v>1</v>
      </c>
      <c r="I25" s="118"/>
      <c r="J25" s="118">
        <v>6</v>
      </c>
      <c r="K25" s="118">
        <v>2</v>
      </c>
      <c r="L25" s="118"/>
      <c r="M25" s="118">
        <v>4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4" customFormat="1" ht="11.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4" customFormat="1" ht="11.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4" customFormat="1" ht="11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4" customFormat="1" ht="11.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1" customFormat="1" ht="15">
      <c r="A30" s="19"/>
      <c r="B30" s="722" t="s">
        <v>715</v>
      </c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 s="1" customFormat="1" ht="15">
      <c r="A31" s="19"/>
      <c r="B31" s="722" t="s">
        <v>534</v>
      </c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7" s="4" customFormat="1" ht="11.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9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42">
        <v>5</v>
      </c>
      <c r="C34" s="142">
        <v>1</v>
      </c>
      <c r="D34" s="142">
        <v>1</v>
      </c>
      <c r="E34" s="142">
        <v>1</v>
      </c>
      <c r="F34" s="142">
        <v>1</v>
      </c>
      <c r="G34" s="142">
        <v>1</v>
      </c>
      <c r="H34" s="142">
        <v>1</v>
      </c>
      <c r="I34" s="142"/>
      <c r="J34" s="142"/>
      <c r="K34" s="142"/>
      <c r="L34" s="142">
        <v>1</v>
      </c>
      <c r="M34" s="142">
        <v>4</v>
      </c>
      <c r="N34" s="142">
        <f>SUM(B34:M34)</f>
        <v>16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42">
        <v>2</v>
      </c>
      <c r="C35" s="142"/>
      <c r="D35" s="142">
        <v>4</v>
      </c>
      <c r="E35" s="142"/>
      <c r="F35" s="142">
        <v>1</v>
      </c>
      <c r="G35" s="142"/>
      <c r="H35" s="142"/>
      <c r="I35" s="142">
        <v>1</v>
      </c>
      <c r="J35" s="142"/>
      <c r="K35" s="142">
        <v>4</v>
      </c>
      <c r="L35" s="142">
        <v>3</v>
      </c>
      <c r="M35" s="142">
        <v>5</v>
      </c>
      <c r="N35" s="142">
        <f>SUM(B35:M35)</f>
        <v>20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>
        <v>3</v>
      </c>
      <c r="C36" s="142">
        <v>3</v>
      </c>
      <c r="D36" s="142"/>
      <c r="E36" s="142">
        <v>2</v>
      </c>
      <c r="F36" s="142">
        <v>1</v>
      </c>
      <c r="G36" s="142"/>
      <c r="H36" s="142">
        <v>1</v>
      </c>
      <c r="I36" s="142">
        <v>2</v>
      </c>
      <c r="J36" s="142">
        <v>7</v>
      </c>
      <c r="K36" s="142">
        <v>4</v>
      </c>
      <c r="L36" s="142">
        <v>1</v>
      </c>
      <c r="M36" s="142">
        <v>4</v>
      </c>
      <c r="N36" s="142">
        <f>SUM(B36:M36)</f>
        <v>28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/>
      <c r="C37" s="142"/>
      <c r="D37" s="142"/>
      <c r="E37" s="142"/>
      <c r="F37" s="142"/>
      <c r="G37" s="142">
        <v>1</v>
      </c>
      <c r="H37" s="142">
        <v>1</v>
      </c>
      <c r="I37" s="142"/>
      <c r="J37" s="142">
        <v>1</v>
      </c>
      <c r="K37" s="142"/>
      <c r="L37" s="142">
        <v>1</v>
      </c>
      <c r="M37" s="142">
        <v>1</v>
      </c>
      <c r="N37" s="142">
        <f>SUM(B37:M37)</f>
        <v>5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/>
      <c r="C38" s="142"/>
      <c r="D38" s="142">
        <v>1</v>
      </c>
      <c r="E38" s="142">
        <v>2</v>
      </c>
      <c r="F38" s="142">
        <v>2</v>
      </c>
      <c r="G38" s="142">
        <v>2</v>
      </c>
      <c r="H38" s="142"/>
      <c r="I38" s="142"/>
      <c r="J38" s="142"/>
      <c r="K38" s="142">
        <v>3</v>
      </c>
      <c r="L38" s="142">
        <v>4</v>
      </c>
      <c r="M38" s="142">
        <v>6</v>
      </c>
      <c r="N38" s="142">
        <f>SUM(B38:M38)</f>
        <v>20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</sheetData>
  <mergeCells count="9">
    <mergeCell ref="C2:M2"/>
    <mergeCell ref="C3:M3"/>
    <mergeCell ref="B30:M30"/>
    <mergeCell ref="B31:M31"/>
    <mergeCell ref="C17:M17"/>
    <mergeCell ref="C5:C6"/>
    <mergeCell ref="D5:D6"/>
    <mergeCell ref="C16:M16"/>
    <mergeCell ref="E5:E6"/>
  </mergeCells>
  <phoneticPr fontId="0" type="noConversion"/>
  <pageMargins left="0.95" right="0.25" top="0.49" bottom="0.5" header="0.35" footer="0.28000000000000003"/>
  <pageSetup paperSize="9" orientation="portrait" r:id="rId1"/>
  <headerFooter alignWithMargins="0">
    <oddFooter>&amp;A</oddFoot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A6" sqref="A6:I6"/>
    </sheetView>
  </sheetViews>
  <sheetFormatPr defaultColWidth="9.109375" defaultRowHeight="13.2"/>
  <cols>
    <col min="1" max="1" width="15.33203125" style="30" customWidth="1"/>
    <col min="2" max="2" width="8.5546875" style="30" customWidth="1"/>
    <col min="3" max="3" width="6.109375" style="30" customWidth="1"/>
    <col min="4" max="4" width="5.44140625" style="30" customWidth="1"/>
    <col min="5" max="5" width="6.109375" style="30" customWidth="1"/>
    <col min="6" max="6" width="5.33203125" style="30" customWidth="1"/>
    <col min="7" max="7" width="6.109375" style="30" customWidth="1"/>
    <col min="8" max="8" width="5.6640625" style="30" customWidth="1"/>
    <col min="9" max="9" width="6.109375" style="30" customWidth="1"/>
    <col min="10" max="10" width="5.6640625" style="30" customWidth="1"/>
    <col min="11" max="11" width="6.109375" style="30" customWidth="1"/>
    <col min="12" max="12" width="5.6640625" style="30" customWidth="1"/>
    <col min="13" max="16384" width="9.109375" style="30"/>
  </cols>
  <sheetData>
    <row r="2" spans="1:12" s="23" customFormat="1" ht="15">
      <c r="A2" s="566" t="s">
        <v>691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s="23" customFormat="1" ht="15">
      <c r="A3" s="566" t="s">
        <v>692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4" spans="1:12">
      <c r="A4" s="268"/>
      <c r="B4" s="268"/>
    </row>
    <row r="5" spans="1:12" ht="15.75" customHeight="1">
      <c r="A5" s="682" t="s">
        <v>71</v>
      </c>
      <c r="B5" s="663"/>
      <c r="C5" s="586">
        <v>2018</v>
      </c>
      <c r="D5" s="680"/>
      <c r="E5" s="586">
        <v>2019</v>
      </c>
      <c r="F5" s="680"/>
      <c r="G5" s="586">
        <v>2020</v>
      </c>
      <c r="H5" s="680"/>
      <c r="I5" s="586">
        <v>2021</v>
      </c>
      <c r="J5" s="680"/>
      <c r="K5" s="586">
        <v>2022</v>
      </c>
      <c r="L5" s="680"/>
    </row>
    <row r="6" spans="1:12" s="213" customFormat="1" ht="40.5" customHeight="1">
      <c r="A6" s="682"/>
      <c r="B6" s="682"/>
      <c r="C6" s="233" t="s">
        <v>72</v>
      </c>
      <c r="D6" s="198" t="s">
        <v>444</v>
      </c>
      <c r="E6" s="233" t="s">
        <v>72</v>
      </c>
      <c r="F6" s="198" t="s">
        <v>444</v>
      </c>
      <c r="G6" s="288" t="s">
        <v>72</v>
      </c>
      <c r="H6" s="198" t="s">
        <v>444</v>
      </c>
      <c r="I6" s="233" t="s">
        <v>72</v>
      </c>
      <c r="J6" s="198" t="s">
        <v>444</v>
      </c>
      <c r="K6" s="233" t="s">
        <v>72</v>
      </c>
      <c r="L6" s="198" t="s">
        <v>444</v>
      </c>
    </row>
    <row r="7" spans="1:12" s="137" customFormat="1" ht="52.5" customHeight="1">
      <c r="A7" s="719" t="s">
        <v>73</v>
      </c>
      <c r="B7" s="719"/>
      <c r="C7" s="352">
        <v>1</v>
      </c>
      <c r="D7" s="168">
        <v>6.7</v>
      </c>
      <c r="E7" s="167">
        <v>1</v>
      </c>
      <c r="F7" s="168">
        <v>5</v>
      </c>
      <c r="G7" s="352">
        <v>2</v>
      </c>
      <c r="H7" s="168">
        <v>6.7</v>
      </c>
      <c r="I7" s="352"/>
      <c r="J7" s="168"/>
      <c r="K7" s="352">
        <v>3</v>
      </c>
      <c r="L7" s="168">
        <v>15</v>
      </c>
    </row>
    <row r="8" spans="1:12" s="137" customFormat="1">
      <c r="A8" s="719" t="s">
        <v>1019</v>
      </c>
      <c r="B8" s="719"/>
      <c r="C8" s="352">
        <v>1</v>
      </c>
      <c r="D8" s="168">
        <v>6.7</v>
      </c>
      <c r="E8" s="167"/>
      <c r="F8" s="168"/>
      <c r="G8" s="353"/>
      <c r="H8" s="323"/>
      <c r="I8" s="352"/>
      <c r="J8" s="168"/>
      <c r="K8" s="352"/>
      <c r="L8" s="168"/>
    </row>
    <row r="9" spans="1:12" s="55" customFormat="1" ht="26.25" customHeight="1">
      <c r="A9" s="719" t="s">
        <v>75</v>
      </c>
      <c r="B9" s="719"/>
      <c r="C9" s="352"/>
      <c r="D9" s="168"/>
      <c r="E9" s="286">
        <v>5</v>
      </c>
      <c r="F9" s="287">
        <v>25</v>
      </c>
      <c r="G9" s="352">
        <v>10</v>
      </c>
      <c r="H9" s="168">
        <v>33.299999999999997</v>
      </c>
      <c r="I9" s="352"/>
      <c r="J9" s="168"/>
      <c r="K9" s="352">
        <v>3</v>
      </c>
      <c r="L9" s="168">
        <v>15</v>
      </c>
    </row>
    <row r="10" spans="1:12" s="55" customFormat="1" ht="24" customHeight="1">
      <c r="A10" s="719" t="s">
        <v>76</v>
      </c>
      <c r="B10" s="719"/>
      <c r="C10" s="354"/>
      <c r="D10" s="287"/>
      <c r="E10" s="286"/>
      <c r="F10" s="287"/>
      <c r="G10" s="354">
        <v>1</v>
      </c>
      <c r="H10" s="287">
        <v>3.3</v>
      </c>
      <c r="I10" s="354">
        <v>1</v>
      </c>
      <c r="J10" s="287">
        <v>14.3</v>
      </c>
      <c r="K10" s="354"/>
      <c r="L10" s="287"/>
    </row>
    <row r="11" spans="1:12" s="55" customFormat="1">
      <c r="A11" s="573" t="s">
        <v>338</v>
      </c>
      <c r="B11" s="573"/>
      <c r="C11" s="354"/>
      <c r="D11" s="287"/>
      <c r="E11" s="286"/>
      <c r="F11" s="287"/>
      <c r="G11" s="354"/>
      <c r="H11" s="287"/>
      <c r="I11" s="354"/>
      <c r="J11" s="287"/>
      <c r="K11" s="354"/>
      <c r="L11" s="287"/>
    </row>
    <row r="12" spans="1:12" s="55" customFormat="1" ht="24" customHeight="1">
      <c r="A12" s="719" t="s">
        <v>77</v>
      </c>
      <c r="B12" s="719"/>
      <c r="C12" s="354">
        <v>8</v>
      </c>
      <c r="D12" s="287">
        <v>53.3</v>
      </c>
      <c r="E12" s="286">
        <v>12</v>
      </c>
      <c r="F12" s="287">
        <v>60</v>
      </c>
      <c r="G12" s="354">
        <v>13</v>
      </c>
      <c r="H12" s="287">
        <v>43.3</v>
      </c>
      <c r="I12" s="354">
        <v>3</v>
      </c>
      <c r="J12" s="287">
        <v>42.8</v>
      </c>
      <c r="K12" s="354">
        <v>8</v>
      </c>
      <c r="L12" s="287">
        <v>40</v>
      </c>
    </row>
    <row r="13" spans="1:12" s="55" customFormat="1" ht="24" customHeight="1">
      <c r="A13" s="719" t="s">
        <v>78</v>
      </c>
      <c r="B13" s="719"/>
      <c r="C13" s="354">
        <v>5</v>
      </c>
      <c r="D13" s="287">
        <v>33.299999999999997</v>
      </c>
      <c r="E13" s="286">
        <v>2</v>
      </c>
      <c r="F13" s="287">
        <v>10</v>
      </c>
      <c r="G13" s="354">
        <v>4</v>
      </c>
      <c r="H13" s="287">
        <v>13.3</v>
      </c>
      <c r="I13" s="354">
        <v>1</v>
      </c>
      <c r="J13" s="287">
        <v>14.3</v>
      </c>
      <c r="K13" s="354">
        <v>4</v>
      </c>
      <c r="L13" s="287">
        <v>20</v>
      </c>
    </row>
    <row r="14" spans="1:12" s="55" customFormat="1" ht="24" customHeight="1">
      <c r="A14" s="719" t="s">
        <v>79</v>
      </c>
      <c r="B14" s="719"/>
      <c r="C14" s="354">
        <v>3</v>
      </c>
      <c r="D14" s="287"/>
      <c r="E14" s="286">
        <v>2</v>
      </c>
      <c r="F14" s="287"/>
      <c r="G14" s="354">
        <v>2</v>
      </c>
      <c r="H14" s="287"/>
      <c r="I14" s="354"/>
      <c r="J14" s="287"/>
      <c r="K14" s="354">
        <v>3</v>
      </c>
      <c r="L14" s="287"/>
    </row>
    <row r="15" spans="1:12" s="55" customFormat="1" ht="24" customHeight="1">
      <c r="A15" s="719" t="s">
        <v>80</v>
      </c>
      <c r="B15" s="719"/>
      <c r="C15" s="354">
        <v>1</v>
      </c>
      <c r="D15" s="287"/>
      <c r="E15" s="286"/>
      <c r="F15" s="287"/>
      <c r="G15" s="354">
        <v>1</v>
      </c>
      <c r="H15" s="287"/>
      <c r="I15" s="354"/>
      <c r="J15" s="287"/>
      <c r="K15" s="354">
        <v>1</v>
      </c>
      <c r="L15" s="287"/>
    </row>
    <row r="16" spans="1:12" s="55" customFormat="1" ht="24" customHeight="1">
      <c r="A16" s="573" t="s">
        <v>1017</v>
      </c>
      <c r="B16" s="573"/>
      <c r="C16" s="354">
        <v>1</v>
      </c>
      <c r="D16" s="287"/>
      <c r="E16" s="286"/>
      <c r="F16" s="287"/>
      <c r="G16" s="354"/>
      <c r="H16" s="287"/>
      <c r="I16" s="354"/>
      <c r="J16" s="287"/>
      <c r="K16" s="354"/>
      <c r="L16" s="287"/>
    </row>
    <row r="17" spans="1:12">
      <c r="A17" s="541" t="s">
        <v>798</v>
      </c>
      <c r="B17" s="541"/>
      <c r="C17" s="355"/>
      <c r="D17" s="146"/>
      <c r="E17" s="34"/>
      <c r="F17" s="146"/>
      <c r="G17" s="355"/>
      <c r="H17" s="146"/>
      <c r="I17" s="355">
        <v>2</v>
      </c>
      <c r="J17" s="146">
        <v>28.8</v>
      </c>
      <c r="K17" s="355">
        <v>2</v>
      </c>
      <c r="L17" s="146">
        <v>10</v>
      </c>
    </row>
    <row r="18" spans="1:12" ht="13.5" customHeight="1"/>
    <row r="19" spans="1:12" s="23" customFormat="1" ht="15">
      <c r="A19" s="566" t="s">
        <v>693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694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1" spans="1:12">
      <c r="A21" s="268"/>
      <c r="B21" s="268"/>
    </row>
    <row r="22" spans="1:12">
      <c r="A22" s="594" t="s">
        <v>81</v>
      </c>
      <c r="B22" s="594"/>
      <c r="C22" s="546">
        <v>2018</v>
      </c>
      <c r="D22" s="546"/>
      <c r="E22" s="546">
        <v>2019</v>
      </c>
      <c r="F22" s="546"/>
      <c r="G22" s="546">
        <v>2020</v>
      </c>
      <c r="H22" s="546"/>
      <c r="I22" s="546">
        <v>2021</v>
      </c>
      <c r="J22" s="546"/>
      <c r="K22" s="546">
        <v>2022</v>
      </c>
      <c r="L22" s="546"/>
    </row>
    <row r="23" spans="1:12" ht="99" customHeight="1">
      <c r="A23" s="594"/>
      <c r="B23" s="594"/>
      <c r="C23" s="319" t="s">
        <v>544</v>
      </c>
      <c r="D23" s="320" t="s">
        <v>220</v>
      </c>
      <c r="E23" s="319" t="s">
        <v>544</v>
      </c>
      <c r="F23" s="320" t="s">
        <v>220</v>
      </c>
      <c r="G23" s="319" t="s">
        <v>544</v>
      </c>
      <c r="H23" s="320" t="s">
        <v>220</v>
      </c>
      <c r="I23" s="319" t="s">
        <v>544</v>
      </c>
      <c r="J23" s="320" t="s">
        <v>220</v>
      </c>
      <c r="K23" s="319" t="s">
        <v>544</v>
      </c>
      <c r="L23" s="320" t="s">
        <v>220</v>
      </c>
    </row>
    <row r="24" spans="1:12" s="137" customFormat="1" ht="11.4">
      <c r="A24" s="548" t="s">
        <v>741</v>
      </c>
      <c r="B24" s="548"/>
      <c r="C24" s="148">
        <v>7</v>
      </c>
      <c r="D24" s="140">
        <v>1.6</v>
      </c>
      <c r="E24" s="148">
        <v>5</v>
      </c>
      <c r="F24" s="140">
        <v>1.2</v>
      </c>
      <c r="G24" s="148">
        <v>10</v>
      </c>
      <c r="H24" s="140">
        <v>2.2999999999999998</v>
      </c>
      <c r="I24" s="148">
        <v>6</v>
      </c>
      <c r="J24" s="140">
        <v>1.4</v>
      </c>
      <c r="K24" s="148">
        <v>5</v>
      </c>
      <c r="L24" s="140">
        <v>1.1000000000000001</v>
      </c>
    </row>
    <row r="25" spans="1:12" s="137" customFormat="1" ht="11.4">
      <c r="A25" s="724" t="s">
        <v>742</v>
      </c>
      <c r="B25" s="724"/>
      <c r="C25" s="148"/>
      <c r="D25" s="140"/>
      <c r="E25" s="148"/>
      <c r="F25" s="140"/>
      <c r="G25" s="148"/>
      <c r="H25" s="140"/>
      <c r="I25" s="148"/>
      <c r="J25" s="140"/>
      <c r="K25" s="148"/>
      <c r="L25" s="140"/>
    </row>
    <row r="26" spans="1:12" s="137" customFormat="1" ht="11.4">
      <c r="A26" s="723" t="s">
        <v>743</v>
      </c>
      <c r="B26" s="723"/>
      <c r="C26" s="148"/>
      <c r="D26" s="140"/>
      <c r="E26" s="148">
        <v>4</v>
      </c>
      <c r="F26" s="140">
        <v>2.5</v>
      </c>
      <c r="G26" s="148">
        <v>7</v>
      </c>
      <c r="H26" s="140">
        <v>4.0999999999999996</v>
      </c>
      <c r="I26" s="148"/>
      <c r="J26" s="140"/>
      <c r="K26" s="148">
        <v>4</v>
      </c>
      <c r="L26" s="140">
        <v>2.2999999999999998</v>
      </c>
    </row>
    <row r="27" spans="1:12" s="137" customFormat="1" ht="11.4">
      <c r="A27" s="723" t="s">
        <v>744</v>
      </c>
      <c r="B27" s="723"/>
      <c r="C27" s="148"/>
      <c r="D27" s="140"/>
      <c r="E27" s="148"/>
      <c r="F27" s="140"/>
      <c r="G27" s="148"/>
      <c r="H27" s="140"/>
      <c r="I27" s="148"/>
      <c r="J27" s="140"/>
      <c r="K27" s="148"/>
      <c r="L27" s="140"/>
    </row>
    <row r="28" spans="1:12" s="137" customFormat="1" ht="11.4">
      <c r="A28" s="723" t="s">
        <v>745</v>
      </c>
      <c r="B28" s="723"/>
      <c r="C28" s="148"/>
      <c r="D28" s="140"/>
      <c r="E28" s="148"/>
      <c r="F28" s="140"/>
      <c r="G28" s="148">
        <v>1</v>
      </c>
      <c r="H28" s="140">
        <v>1.3</v>
      </c>
      <c r="I28" s="148"/>
      <c r="J28" s="140"/>
      <c r="K28" s="148"/>
      <c r="L28" s="140"/>
    </row>
    <row r="29" spans="1:12" s="137" customFormat="1" ht="11.4">
      <c r="A29" s="723" t="s">
        <v>746</v>
      </c>
      <c r="B29" s="723"/>
      <c r="C29" s="148"/>
      <c r="D29" s="152"/>
      <c r="E29" s="148"/>
      <c r="F29" s="140"/>
      <c r="G29" s="148"/>
      <c r="H29" s="152"/>
      <c r="I29" s="148"/>
      <c r="J29" s="140"/>
      <c r="K29" s="148"/>
      <c r="L29" s="152"/>
    </row>
    <row r="30" spans="1:12" s="137" customFormat="1" ht="11.4">
      <c r="A30" s="723" t="s">
        <v>747</v>
      </c>
      <c r="B30" s="723"/>
      <c r="C30" s="148"/>
      <c r="D30" s="140"/>
      <c r="E30" s="148"/>
      <c r="F30" s="140"/>
      <c r="G30" s="148"/>
      <c r="H30" s="140"/>
      <c r="I30" s="148"/>
      <c r="J30" s="140"/>
      <c r="K30" s="148"/>
      <c r="L30" s="140"/>
    </row>
    <row r="31" spans="1:12" s="137" customFormat="1" ht="11.4">
      <c r="A31" s="723" t="s">
        <v>748</v>
      </c>
      <c r="B31" s="723"/>
      <c r="C31" s="148"/>
      <c r="D31" s="140"/>
      <c r="E31" s="148"/>
      <c r="F31" s="140"/>
      <c r="G31" s="148">
        <v>3</v>
      </c>
      <c r="H31" s="140">
        <v>14.7</v>
      </c>
      <c r="I31" s="148"/>
      <c r="J31" s="140"/>
      <c r="K31" s="148">
        <v>4</v>
      </c>
      <c r="L31" s="140">
        <v>19.8</v>
      </c>
    </row>
    <row r="32" spans="1:12" s="137" customFormat="1" ht="11.4">
      <c r="A32" s="723" t="s">
        <v>749</v>
      </c>
      <c r="B32" s="723"/>
      <c r="C32" s="148"/>
      <c r="D32" s="140"/>
      <c r="E32" s="148">
        <v>7</v>
      </c>
      <c r="F32" s="140">
        <v>11.7</v>
      </c>
      <c r="G32" s="148">
        <v>6</v>
      </c>
      <c r="H32" s="140">
        <v>10.199999999999999</v>
      </c>
      <c r="I32" s="148"/>
      <c r="J32" s="140"/>
      <c r="K32" s="148">
        <v>1</v>
      </c>
      <c r="L32" s="140">
        <v>1.7</v>
      </c>
    </row>
    <row r="33" spans="1:12" s="137" customFormat="1" ht="11.4">
      <c r="A33" s="723" t="s">
        <v>750</v>
      </c>
      <c r="B33" s="723"/>
      <c r="C33" s="148"/>
      <c r="D33" s="140"/>
      <c r="E33" s="148"/>
      <c r="F33" s="140"/>
      <c r="G33" s="148"/>
      <c r="H33" s="140"/>
      <c r="I33" s="148"/>
      <c r="J33" s="140"/>
      <c r="K33" s="148"/>
      <c r="L33" s="140"/>
    </row>
    <row r="34" spans="1:12" s="137" customFormat="1" ht="11.4">
      <c r="A34" s="723" t="s">
        <v>751</v>
      </c>
      <c r="B34" s="723"/>
      <c r="C34" s="148">
        <v>1</v>
      </c>
      <c r="D34" s="140">
        <v>1.2</v>
      </c>
      <c r="E34" s="148"/>
      <c r="F34" s="140"/>
      <c r="G34" s="148">
        <v>1</v>
      </c>
      <c r="H34" s="140">
        <v>1.2</v>
      </c>
      <c r="I34" s="148"/>
      <c r="J34" s="140"/>
      <c r="K34" s="148"/>
      <c r="L34" s="140"/>
    </row>
    <row r="35" spans="1:12" s="137" customFormat="1" ht="11.4">
      <c r="A35" s="723" t="s">
        <v>752</v>
      </c>
      <c r="B35" s="723"/>
      <c r="C35" s="148"/>
      <c r="D35" s="140"/>
      <c r="E35" s="148">
        <v>1</v>
      </c>
      <c r="F35" s="140">
        <v>3</v>
      </c>
      <c r="G35" s="148">
        <v>1</v>
      </c>
      <c r="H35" s="140">
        <v>3</v>
      </c>
      <c r="I35" s="148"/>
      <c r="J35" s="140"/>
      <c r="K35" s="148"/>
      <c r="L35" s="140"/>
    </row>
    <row r="36" spans="1:12" s="137" customFormat="1" ht="11.4">
      <c r="A36" s="723" t="s">
        <v>753</v>
      </c>
      <c r="B36" s="723"/>
      <c r="C36" s="148"/>
      <c r="D36" s="140"/>
      <c r="E36" s="148"/>
      <c r="F36" s="140"/>
      <c r="G36" s="148">
        <v>1</v>
      </c>
      <c r="H36" s="140">
        <v>3</v>
      </c>
      <c r="I36" s="148"/>
      <c r="J36" s="140"/>
      <c r="K36" s="148"/>
      <c r="L36" s="140"/>
    </row>
    <row r="37" spans="1:12" s="137" customFormat="1" ht="11.4">
      <c r="A37" s="723" t="s">
        <v>754</v>
      </c>
      <c r="B37" s="723"/>
      <c r="C37" s="148">
        <v>6</v>
      </c>
      <c r="D37" s="140">
        <v>4</v>
      </c>
      <c r="E37" s="148">
        <v>1</v>
      </c>
      <c r="F37" s="140">
        <v>0.7</v>
      </c>
      <c r="G37" s="148"/>
      <c r="H37" s="140"/>
      <c r="I37" s="148">
        <v>1</v>
      </c>
      <c r="J37" s="140">
        <v>0.7</v>
      </c>
      <c r="K37" s="148">
        <v>4</v>
      </c>
      <c r="L37" s="140">
        <v>2.5</v>
      </c>
    </row>
    <row r="38" spans="1:12" s="137" customFormat="1" ht="11.4">
      <c r="A38" s="723" t="s">
        <v>755</v>
      </c>
      <c r="B38" s="723"/>
      <c r="C38" s="148"/>
      <c r="D38" s="140"/>
      <c r="E38" s="148"/>
      <c r="F38" s="140"/>
      <c r="G38" s="148"/>
      <c r="H38" s="140"/>
      <c r="I38" s="148"/>
      <c r="J38" s="140"/>
      <c r="K38" s="148"/>
      <c r="L38" s="140"/>
    </row>
    <row r="39" spans="1:12" s="137" customFormat="1" ht="11.4">
      <c r="A39" s="723" t="s">
        <v>756</v>
      </c>
      <c r="B39" s="723"/>
      <c r="C39" s="148"/>
      <c r="D39" s="140"/>
      <c r="E39" s="148">
        <v>2</v>
      </c>
      <c r="F39" s="140">
        <v>4.3</v>
      </c>
      <c r="G39" s="148"/>
      <c r="H39" s="140"/>
      <c r="I39" s="148"/>
      <c r="J39" s="140"/>
      <c r="K39" s="148"/>
      <c r="L39" s="140"/>
    </row>
    <row r="40" spans="1:12" s="137" customFormat="1" ht="11.4">
      <c r="A40" s="723" t="s">
        <v>757</v>
      </c>
      <c r="B40" s="723"/>
      <c r="C40" s="148">
        <v>1</v>
      </c>
      <c r="D40" s="140">
        <v>2.8</v>
      </c>
      <c r="E40" s="148"/>
      <c r="F40" s="140"/>
      <c r="G40" s="148"/>
      <c r="H40" s="140"/>
      <c r="I40" s="148"/>
      <c r="J40" s="140"/>
      <c r="K40" s="148">
        <v>2</v>
      </c>
      <c r="L40" s="140">
        <v>5.9</v>
      </c>
    </row>
    <row r="41" spans="1:12" s="137" customFormat="1" ht="11.4">
      <c r="A41" s="724" t="s">
        <v>442</v>
      </c>
      <c r="B41" s="724"/>
      <c r="C41" s="148">
        <f>SUM(C24:C40)</f>
        <v>15</v>
      </c>
      <c r="D41" s="218">
        <v>1.1000000000000001</v>
      </c>
      <c r="E41" s="148">
        <f>SUM(E24:E40)</f>
        <v>20</v>
      </c>
      <c r="F41" s="218">
        <v>1.5</v>
      </c>
      <c r="G41" s="148">
        <f>SUM(G24:G40)</f>
        <v>30</v>
      </c>
      <c r="H41" s="218">
        <v>2.2999999999999998</v>
      </c>
      <c r="I41" s="148">
        <v>7</v>
      </c>
      <c r="J41" s="218">
        <v>0.5</v>
      </c>
      <c r="K41" s="148">
        <v>20</v>
      </c>
      <c r="L41" s="218">
        <v>1.5</v>
      </c>
    </row>
  </sheetData>
  <mergeCells count="45">
    <mergeCell ref="A41:B41"/>
    <mergeCell ref="A37:B37"/>
    <mergeCell ref="A38:B38"/>
    <mergeCell ref="A39:B39"/>
    <mergeCell ref="A40:B40"/>
    <mergeCell ref="A33:B33"/>
    <mergeCell ref="A34:B34"/>
    <mergeCell ref="A35:B35"/>
    <mergeCell ref="A36:B36"/>
    <mergeCell ref="E5:F5"/>
    <mergeCell ref="A29:B29"/>
    <mergeCell ref="A30:B30"/>
    <mergeCell ref="A31:B31"/>
    <mergeCell ref="A32:B32"/>
    <mergeCell ref="A25:B25"/>
    <mergeCell ref="A26:B26"/>
    <mergeCell ref="A27:B27"/>
    <mergeCell ref="A28:B28"/>
    <mergeCell ref="A12:B12"/>
    <mergeCell ref="A24:B24"/>
    <mergeCell ref="K5:L5"/>
    <mergeCell ref="A9:B9"/>
    <mergeCell ref="A7:B7"/>
    <mergeCell ref="A8:B8"/>
    <mergeCell ref="A5:B6"/>
    <mergeCell ref="G5:H5"/>
    <mergeCell ref="A14:B14"/>
    <mergeCell ref="C5:D5"/>
    <mergeCell ref="E22:F22"/>
    <mergeCell ref="A2:L2"/>
    <mergeCell ref="A3:L3"/>
    <mergeCell ref="I5:J5"/>
    <mergeCell ref="A22:B23"/>
    <mergeCell ref="A20:L20"/>
    <mergeCell ref="A15:B15"/>
    <mergeCell ref="A19:L19"/>
    <mergeCell ref="A10:B10"/>
    <mergeCell ref="A13:B13"/>
    <mergeCell ref="K22:L22"/>
    <mergeCell ref="C22:D22"/>
    <mergeCell ref="G22:H22"/>
    <mergeCell ref="I22:J22"/>
    <mergeCell ref="A17:B17"/>
    <mergeCell ref="A16:B16"/>
    <mergeCell ref="A11:B11"/>
  </mergeCells>
  <phoneticPr fontId="0" type="noConversion"/>
  <pageMargins left="1.39" right="0.45" top="0.49" bottom="0.5" header="0.35" footer="0.28000000000000003"/>
  <pageSetup paperSize="9" orientation="portrait" r:id="rId1"/>
  <headerFooter alignWithMargins="0">
    <oddFooter>&amp;A</oddFoot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6" sqref="A6:I6"/>
    </sheetView>
  </sheetViews>
  <sheetFormatPr defaultColWidth="9.109375" defaultRowHeight="13.2"/>
  <cols>
    <col min="1" max="1" width="6.5546875" style="210" customWidth="1"/>
    <col min="2" max="2" width="9.109375" style="210"/>
    <col min="3" max="3" width="9.88671875" style="210" customWidth="1"/>
    <col min="4" max="4" width="9.109375" style="210"/>
    <col min="5" max="5" width="8" style="210" customWidth="1"/>
    <col min="6" max="6" width="9.109375" style="210"/>
    <col min="7" max="7" width="9.6640625" style="210" customWidth="1"/>
    <col min="8" max="8" width="9.109375" style="210"/>
    <col min="9" max="9" width="8.33203125" style="210" customWidth="1"/>
    <col min="10" max="10" width="10" style="210" customWidth="1"/>
    <col min="11" max="16384" width="9.109375" style="210"/>
  </cols>
  <sheetData>
    <row r="1" spans="1:10" ht="15">
      <c r="A1" s="560" t="s">
        <v>40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0" ht="15">
      <c r="A2" s="560" t="s">
        <v>668</v>
      </c>
      <c r="B2" s="560"/>
      <c r="C2" s="560"/>
      <c r="D2" s="560"/>
      <c r="E2" s="560"/>
      <c r="F2" s="560"/>
      <c r="G2" s="560"/>
      <c r="H2" s="560"/>
      <c r="I2" s="560"/>
      <c r="J2" s="560"/>
    </row>
    <row r="3" spans="1:10" ht="16.5" customHeight="1"/>
    <row r="4" spans="1:10" ht="29.25" customHeight="1">
      <c r="A4" s="574" t="s">
        <v>454</v>
      </c>
      <c r="B4" s="178" t="s">
        <v>107</v>
      </c>
      <c r="C4" s="178"/>
      <c r="D4" s="178"/>
      <c r="E4" s="178"/>
      <c r="F4" s="178" t="s">
        <v>108</v>
      </c>
      <c r="G4" s="178"/>
      <c r="H4" s="178"/>
      <c r="I4" s="178"/>
      <c r="J4" s="312" t="s">
        <v>440</v>
      </c>
    </row>
    <row r="5" spans="1:10" ht="57">
      <c r="A5" s="575"/>
      <c r="B5" s="306" t="s">
        <v>670</v>
      </c>
      <c r="C5" s="306" t="s">
        <v>568</v>
      </c>
      <c r="D5" s="306" t="s">
        <v>441</v>
      </c>
      <c r="E5" s="306" t="s">
        <v>442</v>
      </c>
      <c r="F5" s="306" t="s">
        <v>670</v>
      </c>
      <c r="G5" s="306" t="s">
        <v>568</v>
      </c>
      <c r="H5" s="306" t="s">
        <v>441</v>
      </c>
      <c r="I5" s="306" t="s">
        <v>442</v>
      </c>
      <c r="J5" s="349" t="s">
        <v>443</v>
      </c>
    </row>
    <row r="6" spans="1:10">
      <c r="A6" s="142">
        <v>2018</v>
      </c>
      <c r="B6" s="335">
        <v>635</v>
      </c>
      <c r="C6" s="335">
        <v>172</v>
      </c>
      <c r="D6" s="335">
        <v>3259</v>
      </c>
      <c r="E6" s="335">
        <f>SUM(B6:D6)</f>
        <v>4066</v>
      </c>
      <c r="F6" s="335">
        <v>33</v>
      </c>
      <c r="G6" s="335">
        <v>2</v>
      </c>
      <c r="H6" s="335">
        <v>135</v>
      </c>
      <c r="I6" s="335">
        <f>SUM(F6:H6)</f>
        <v>170</v>
      </c>
      <c r="J6" s="335">
        <f>E6+I6</f>
        <v>4236</v>
      </c>
    </row>
    <row r="7" spans="1:10">
      <c r="A7" s="142">
        <v>2019</v>
      </c>
      <c r="B7" s="335">
        <v>698</v>
      </c>
      <c r="C7" s="335">
        <v>173</v>
      </c>
      <c r="D7" s="335">
        <v>4000</v>
      </c>
      <c r="E7" s="335">
        <f>SUM(B7:D7)</f>
        <v>4871</v>
      </c>
      <c r="F7" s="335">
        <v>62</v>
      </c>
      <c r="G7" s="335">
        <v>7</v>
      </c>
      <c r="H7" s="335">
        <v>288</v>
      </c>
      <c r="I7" s="335">
        <f>SUM(F7:H7)</f>
        <v>357</v>
      </c>
      <c r="J7" s="335">
        <f>E7+I7</f>
        <v>5228</v>
      </c>
    </row>
    <row r="8" spans="1:10">
      <c r="A8" s="142">
        <v>2020</v>
      </c>
      <c r="B8" s="335">
        <v>506</v>
      </c>
      <c r="C8" s="335">
        <v>112</v>
      </c>
      <c r="D8" s="335">
        <v>1871</v>
      </c>
      <c r="E8" s="335">
        <f>SUM(B8:D8)</f>
        <v>2489</v>
      </c>
      <c r="F8" s="335">
        <v>58</v>
      </c>
      <c r="G8" s="335">
        <v>10</v>
      </c>
      <c r="H8" s="335">
        <v>249</v>
      </c>
      <c r="I8" s="335">
        <f>SUM(F8:H8)</f>
        <v>317</v>
      </c>
      <c r="J8" s="335">
        <f>E8+I8</f>
        <v>2806</v>
      </c>
    </row>
    <row r="9" spans="1:10">
      <c r="A9" s="142">
        <v>2021</v>
      </c>
      <c r="B9" s="335">
        <v>253</v>
      </c>
      <c r="C9" s="335">
        <v>50</v>
      </c>
      <c r="D9" s="335">
        <v>905</v>
      </c>
      <c r="E9" s="335">
        <f>SUM(B9:D9)</f>
        <v>1208</v>
      </c>
      <c r="F9" s="335">
        <v>61</v>
      </c>
      <c r="G9" s="335">
        <v>5</v>
      </c>
      <c r="H9" s="335">
        <v>143</v>
      </c>
      <c r="I9" s="335">
        <f>SUM(F9:H9)</f>
        <v>209</v>
      </c>
      <c r="J9" s="335">
        <f>E9+I9</f>
        <v>1417</v>
      </c>
    </row>
    <row r="10" spans="1:10">
      <c r="A10" s="142">
        <v>2022</v>
      </c>
      <c r="B10" s="335">
        <v>319</v>
      </c>
      <c r="C10" s="335">
        <v>52</v>
      </c>
      <c r="D10" s="335">
        <v>1599</v>
      </c>
      <c r="E10" s="335">
        <v>1970</v>
      </c>
      <c r="F10" s="335">
        <v>121</v>
      </c>
      <c r="G10" s="335">
        <v>24</v>
      </c>
      <c r="H10" s="335">
        <v>884</v>
      </c>
      <c r="I10" s="335">
        <f>SUM(F10:H10)</f>
        <v>1029</v>
      </c>
      <c r="J10" s="335">
        <f>E10+I10</f>
        <v>2999</v>
      </c>
    </row>
  </sheetData>
  <mergeCells count="3">
    <mergeCell ref="A1:J1"/>
    <mergeCell ref="A2:J2"/>
    <mergeCell ref="A4:A5"/>
  </mergeCells>
  <phoneticPr fontId="2" type="noConversion"/>
  <pageMargins left="1.02" right="0.28999999999999998" top="1" bottom="1" header="0.5" footer="0.28000000000000003"/>
  <pageSetup paperSize="9" orientation="portrait" r:id="rId1"/>
  <headerFooter alignWithMargins="0">
    <oddFooter>&amp;A</oddFooter>
  </headerFooter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workbookViewId="0">
      <selection activeCell="A6" sqref="A6:I6"/>
    </sheetView>
  </sheetViews>
  <sheetFormatPr defaultColWidth="9.109375" defaultRowHeight="13.2"/>
  <cols>
    <col min="1" max="2" width="5.88671875" style="30" customWidth="1"/>
    <col min="3" max="3" width="5.5546875" style="30" customWidth="1"/>
    <col min="4" max="4" width="6.44140625" style="30" customWidth="1"/>
    <col min="5" max="5" width="6.88671875" style="30" customWidth="1"/>
    <col min="6" max="9" width="6.109375" style="30" customWidth="1"/>
    <col min="10" max="10" width="6.5546875" style="30" customWidth="1"/>
    <col min="11" max="11" width="7" style="30" customWidth="1"/>
    <col min="12" max="12" width="6" style="30" customWidth="1"/>
    <col min="13" max="13" width="7.109375" style="30" customWidth="1"/>
    <col min="14" max="14" width="7.5546875" style="30" customWidth="1"/>
    <col min="15" max="16384" width="9.109375" style="30"/>
  </cols>
  <sheetData>
    <row r="2" spans="2:17" s="19" customFormat="1" ht="15">
      <c r="C2" s="722" t="s">
        <v>695</v>
      </c>
      <c r="D2" s="722"/>
      <c r="E2" s="722"/>
      <c r="F2" s="722"/>
      <c r="G2" s="722"/>
      <c r="H2" s="722"/>
      <c r="I2" s="722"/>
      <c r="J2" s="722"/>
      <c r="K2" s="722"/>
      <c r="L2" s="722"/>
      <c r="M2" s="722"/>
    </row>
    <row r="3" spans="2:17" s="19" customFormat="1" ht="15">
      <c r="C3" s="722" t="s">
        <v>696</v>
      </c>
      <c r="D3" s="722"/>
      <c r="E3" s="722"/>
      <c r="F3" s="722"/>
      <c r="G3" s="722"/>
      <c r="H3" s="722"/>
      <c r="I3" s="722"/>
      <c r="J3" s="722"/>
      <c r="K3" s="722"/>
      <c r="L3" s="722"/>
      <c r="M3" s="722"/>
    </row>
    <row r="5" spans="2:17" ht="29.25" customHeight="1">
      <c r="B5" s="7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2:17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2:17" s="7" customFormat="1" ht="13.8">
      <c r="C7" s="126">
        <v>2018</v>
      </c>
      <c r="D7" s="121">
        <v>4</v>
      </c>
      <c r="E7" s="118">
        <v>0.3</v>
      </c>
      <c r="F7" s="121">
        <v>3</v>
      </c>
      <c r="G7" s="121">
        <v>75</v>
      </c>
      <c r="H7" s="121">
        <v>1</v>
      </c>
      <c r="I7" s="121">
        <v>25</v>
      </c>
      <c r="J7" s="121">
        <v>3</v>
      </c>
      <c r="K7" s="127">
        <v>0.3</v>
      </c>
      <c r="L7" s="121">
        <v>1</v>
      </c>
      <c r="M7" s="127">
        <v>0.2</v>
      </c>
      <c r="P7" s="5"/>
      <c r="Q7" s="6"/>
    </row>
    <row r="8" spans="2:17" s="7" customFormat="1" ht="13.8">
      <c r="C8" s="126">
        <v>2019</v>
      </c>
      <c r="D8" s="121">
        <v>3</v>
      </c>
      <c r="E8" s="118">
        <v>0.2</v>
      </c>
      <c r="F8" s="121">
        <v>2</v>
      </c>
      <c r="G8" s="121">
        <v>67</v>
      </c>
      <c r="H8" s="121">
        <v>1</v>
      </c>
      <c r="I8" s="121">
        <v>33</v>
      </c>
      <c r="J8" s="121">
        <v>2</v>
      </c>
      <c r="K8" s="127">
        <v>0.2</v>
      </c>
      <c r="L8" s="121">
        <v>1</v>
      </c>
      <c r="M8" s="127">
        <v>0.2</v>
      </c>
      <c r="P8" s="5"/>
      <c r="Q8" s="6"/>
    </row>
    <row r="9" spans="2:17" s="7" customFormat="1" ht="13.8">
      <c r="C9" s="126">
        <v>2020</v>
      </c>
      <c r="D9" s="121">
        <v>2</v>
      </c>
      <c r="E9" s="128">
        <v>0.2</v>
      </c>
      <c r="F9" s="121"/>
      <c r="G9" s="121"/>
      <c r="H9" s="121">
        <v>2</v>
      </c>
      <c r="I9" s="121">
        <v>100</v>
      </c>
      <c r="J9" s="121"/>
      <c r="K9" s="127"/>
      <c r="L9" s="121">
        <v>2</v>
      </c>
      <c r="M9" s="127">
        <v>0.5</v>
      </c>
      <c r="P9" s="5"/>
      <c r="Q9" s="6"/>
    </row>
    <row r="10" spans="2:17" s="7" customFormat="1" ht="13.8">
      <c r="C10" s="126">
        <v>2021</v>
      </c>
      <c r="D10" s="121">
        <v>3</v>
      </c>
      <c r="E10" s="118">
        <v>0.2</v>
      </c>
      <c r="F10" s="121">
        <v>2</v>
      </c>
      <c r="G10" s="121">
        <v>67</v>
      </c>
      <c r="H10" s="121">
        <v>1</v>
      </c>
      <c r="I10" s="121">
        <v>33</v>
      </c>
      <c r="J10" s="121">
        <v>2</v>
      </c>
      <c r="K10" s="127">
        <v>0.2</v>
      </c>
      <c r="L10" s="121">
        <v>1</v>
      </c>
      <c r="M10" s="127">
        <v>0.2</v>
      </c>
      <c r="P10" s="5"/>
      <c r="Q10" s="6"/>
    </row>
    <row r="11" spans="2:17" s="7" customFormat="1" ht="13.8">
      <c r="C11" s="126">
        <v>2022</v>
      </c>
      <c r="D11" s="121">
        <v>2</v>
      </c>
      <c r="E11" s="118">
        <v>0.2</v>
      </c>
      <c r="F11" s="121"/>
      <c r="G11" s="121"/>
      <c r="H11" s="121">
        <v>2</v>
      </c>
      <c r="I11" s="121">
        <v>100</v>
      </c>
      <c r="J11" s="121">
        <v>2</v>
      </c>
      <c r="K11" s="127">
        <v>0.2</v>
      </c>
      <c r="L11" s="121"/>
      <c r="M11" s="127"/>
      <c r="P11" s="5"/>
      <c r="Q11" s="6"/>
    </row>
    <row r="12" spans="2:17" s="7" customFormat="1">
      <c r="C12" s="30"/>
      <c r="D12" s="30"/>
      <c r="E12" s="30"/>
      <c r="F12" s="30"/>
      <c r="G12" s="30"/>
      <c r="H12" s="30"/>
      <c r="I12" s="30"/>
      <c r="J12" s="30"/>
      <c r="K12" s="30"/>
      <c r="N12" s="5"/>
      <c r="O12" s="6"/>
    </row>
    <row r="13" spans="2:17" s="7" customFormat="1">
      <c r="C13" s="30"/>
      <c r="D13" s="30"/>
      <c r="E13" s="30"/>
      <c r="F13" s="30"/>
      <c r="G13" s="30"/>
      <c r="H13" s="30"/>
      <c r="I13" s="30"/>
      <c r="J13" s="30"/>
      <c r="K13" s="30"/>
      <c r="N13" s="5"/>
      <c r="O13" s="6"/>
    </row>
    <row r="14" spans="2:17" s="7" customFormat="1">
      <c r="C14" s="30"/>
      <c r="D14" s="30"/>
      <c r="E14" s="30"/>
      <c r="F14" s="30"/>
      <c r="G14" s="30"/>
      <c r="H14" s="30"/>
      <c r="I14" s="30"/>
      <c r="J14" s="30"/>
      <c r="K14" s="30"/>
      <c r="N14" s="5"/>
      <c r="O14" s="6"/>
    </row>
    <row r="15" spans="2:17" s="7" customFormat="1">
      <c r="C15" s="30"/>
      <c r="D15" s="30"/>
      <c r="E15" s="30"/>
      <c r="F15" s="30"/>
      <c r="G15" s="30"/>
      <c r="H15" s="30"/>
      <c r="I15" s="30"/>
      <c r="J15" s="30"/>
      <c r="K15" s="30"/>
      <c r="N15" s="5"/>
      <c r="O15" s="6"/>
    </row>
    <row r="16" spans="2:17" s="19" customFormat="1" ht="15.75" customHeight="1">
      <c r="C16" s="722" t="s">
        <v>526</v>
      </c>
      <c r="D16" s="722"/>
      <c r="E16" s="722"/>
      <c r="F16" s="722"/>
      <c r="G16" s="722"/>
      <c r="H16" s="722"/>
      <c r="I16" s="722"/>
      <c r="J16" s="722"/>
      <c r="K16" s="722"/>
      <c r="L16" s="722"/>
      <c r="M16" s="722"/>
    </row>
    <row r="17" spans="1:14" s="19" customFormat="1" ht="15">
      <c r="C17" s="722" t="s">
        <v>527</v>
      </c>
      <c r="D17" s="722"/>
      <c r="E17" s="722"/>
      <c r="F17" s="722"/>
      <c r="G17" s="722"/>
      <c r="H17" s="722"/>
      <c r="I17" s="722"/>
      <c r="J17" s="722"/>
      <c r="K17" s="722"/>
      <c r="L17" s="722"/>
      <c r="M17" s="722"/>
    </row>
    <row r="18" spans="1:14" s="7" customFormat="1">
      <c r="C18" s="30"/>
      <c r="D18" s="30"/>
      <c r="E18" s="30"/>
      <c r="F18" s="30"/>
      <c r="G18" s="30"/>
      <c r="H18" s="30"/>
      <c r="I18" s="30"/>
      <c r="J18" s="30"/>
      <c r="K18" s="30"/>
    </row>
    <row r="19" spans="1:14" s="7" customFormat="1"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</row>
    <row r="20" spans="1:14" s="7" customFormat="1"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</row>
    <row r="21" spans="1:14" s="7" customFormat="1" ht="13.8">
      <c r="C21" s="126">
        <v>2018</v>
      </c>
      <c r="D21" s="118"/>
      <c r="E21" s="118"/>
      <c r="F21" s="118"/>
      <c r="G21" s="118"/>
      <c r="H21" s="118"/>
      <c r="I21" s="118"/>
      <c r="J21" s="118">
        <v>2</v>
      </c>
      <c r="K21" s="118">
        <v>1</v>
      </c>
      <c r="L21" s="118"/>
      <c r="M21" s="118">
        <v>1</v>
      </c>
    </row>
    <row r="22" spans="1:14" s="7" customFormat="1" ht="13.8">
      <c r="C22" s="126">
        <v>2019</v>
      </c>
      <c r="D22" s="130"/>
      <c r="E22" s="130"/>
      <c r="F22" s="130"/>
      <c r="G22" s="130"/>
      <c r="H22" s="130"/>
      <c r="I22" s="130"/>
      <c r="J22" s="130"/>
      <c r="K22" s="130">
        <v>1</v>
      </c>
      <c r="L22" s="130"/>
      <c r="M22" s="130">
        <v>2</v>
      </c>
    </row>
    <row r="23" spans="1:14" s="7" customFormat="1" ht="13.8">
      <c r="C23" s="126">
        <v>2020</v>
      </c>
      <c r="D23" s="118"/>
      <c r="E23" s="118"/>
      <c r="F23" s="118"/>
      <c r="G23" s="118"/>
      <c r="H23" s="118"/>
      <c r="I23" s="118"/>
      <c r="J23" s="118">
        <v>1</v>
      </c>
      <c r="K23" s="118"/>
      <c r="L23" s="118"/>
      <c r="M23" s="118">
        <v>1</v>
      </c>
    </row>
    <row r="24" spans="1:14" s="7" customFormat="1" ht="13.8">
      <c r="C24" s="126">
        <v>2021</v>
      </c>
      <c r="D24" s="118"/>
      <c r="E24" s="118"/>
      <c r="F24" s="118"/>
      <c r="G24" s="118"/>
      <c r="H24" s="118"/>
      <c r="I24" s="118"/>
      <c r="J24" s="118">
        <v>1</v>
      </c>
      <c r="K24" s="118"/>
      <c r="L24" s="118">
        <v>1</v>
      </c>
      <c r="M24" s="118">
        <v>1</v>
      </c>
    </row>
    <row r="25" spans="1:14" s="7" customFormat="1" ht="13.8">
      <c r="C25" s="126">
        <v>2022</v>
      </c>
      <c r="D25" s="118"/>
      <c r="E25" s="118"/>
      <c r="F25" s="118"/>
      <c r="G25" s="118"/>
      <c r="H25" s="118"/>
      <c r="I25" s="118">
        <v>1</v>
      </c>
      <c r="J25" s="118"/>
      <c r="K25" s="118"/>
      <c r="L25" s="118"/>
      <c r="M25" s="118">
        <v>1</v>
      </c>
    </row>
    <row r="26" spans="1:14" s="7" customFormat="1" ht="11.4"/>
    <row r="27" spans="1:14" s="7" customFormat="1" ht="11.4"/>
    <row r="28" spans="1:14" s="7" customFormat="1" ht="11.4"/>
    <row r="29" spans="1:14" s="7" customFormat="1" ht="11.4"/>
    <row r="30" spans="1:14" s="19" customFormat="1" ht="15">
      <c r="A30" s="722" t="s">
        <v>528</v>
      </c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</row>
    <row r="31" spans="1:14" s="19" customFormat="1" ht="15">
      <c r="A31" s="722" t="s">
        <v>287</v>
      </c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</row>
    <row r="32" spans="1:14" s="7" customFormat="1" ht="11.4"/>
    <row r="33" spans="1:14" s="7" customFormat="1" ht="22.8">
      <c r="A33" s="291" t="s">
        <v>437</v>
      </c>
      <c r="B33" s="198" t="s">
        <v>445</v>
      </c>
      <c r="C33" s="198" t="s">
        <v>446</v>
      </c>
      <c r="D33" s="198" t="s">
        <v>447</v>
      </c>
      <c r="E33" s="198" t="s">
        <v>448</v>
      </c>
      <c r="F33" s="198" t="s">
        <v>268</v>
      </c>
      <c r="G33" s="198" t="s">
        <v>269</v>
      </c>
      <c r="H33" s="198" t="s">
        <v>270</v>
      </c>
      <c r="I33" s="198" t="s">
        <v>271</v>
      </c>
      <c r="J33" s="198" t="s">
        <v>272</v>
      </c>
      <c r="K33" s="198" t="s">
        <v>273</v>
      </c>
      <c r="L33" s="198" t="s">
        <v>68</v>
      </c>
      <c r="M33" s="280" t="s">
        <v>69</v>
      </c>
      <c r="N33" s="291" t="s">
        <v>70</v>
      </c>
    </row>
    <row r="34" spans="1:14" s="7" customFormat="1" ht="13.8">
      <c r="A34" s="126">
        <v>2018</v>
      </c>
      <c r="B34" s="142"/>
      <c r="C34" s="142"/>
      <c r="D34" s="142">
        <v>1</v>
      </c>
      <c r="E34" s="142"/>
      <c r="F34" s="142">
        <v>1</v>
      </c>
      <c r="G34" s="142"/>
      <c r="H34" s="142">
        <v>1</v>
      </c>
      <c r="I34" s="142"/>
      <c r="J34" s="142">
        <v>1</v>
      </c>
      <c r="K34" s="142"/>
      <c r="L34" s="142"/>
      <c r="M34" s="142"/>
      <c r="N34" s="142">
        <f>SUM(B34:M34)</f>
        <v>4</v>
      </c>
    </row>
    <row r="35" spans="1:14" s="7" customFormat="1" ht="13.8">
      <c r="A35" s="126">
        <v>2019</v>
      </c>
      <c r="B35" s="169"/>
      <c r="C35" s="169"/>
      <c r="D35" s="169">
        <v>1</v>
      </c>
      <c r="E35" s="169"/>
      <c r="F35" s="169">
        <v>1</v>
      </c>
      <c r="G35" s="169"/>
      <c r="H35" s="169">
        <v>1</v>
      </c>
      <c r="I35" s="169"/>
      <c r="J35" s="169"/>
      <c r="K35" s="169"/>
      <c r="L35" s="169"/>
      <c r="M35" s="169"/>
      <c r="N35" s="169">
        <f>SUM(B35:M35)</f>
        <v>3</v>
      </c>
    </row>
    <row r="36" spans="1:14" s="7" customFormat="1" ht="13.8">
      <c r="A36" s="126">
        <v>2020</v>
      </c>
      <c r="B36" s="169"/>
      <c r="C36" s="169"/>
      <c r="D36" s="169">
        <v>1</v>
      </c>
      <c r="E36" s="169"/>
      <c r="F36" s="169"/>
      <c r="G36" s="169"/>
      <c r="H36" s="169"/>
      <c r="I36" s="169"/>
      <c r="J36" s="169">
        <v>1</v>
      </c>
      <c r="K36" s="169"/>
      <c r="L36" s="169"/>
      <c r="M36" s="169">
        <v>1</v>
      </c>
      <c r="N36" s="169">
        <f>SUM(B36:M36)</f>
        <v>3</v>
      </c>
    </row>
    <row r="37" spans="1:14" s="7" customFormat="1" ht="13.8">
      <c r="A37" s="126">
        <v>2021</v>
      </c>
      <c r="B37" s="169"/>
      <c r="C37" s="169"/>
      <c r="D37" s="169">
        <v>2</v>
      </c>
      <c r="E37" s="169"/>
      <c r="F37" s="169"/>
      <c r="G37" s="169"/>
      <c r="H37" s="169"/>
      <c r="I37" s="169"/>
      <c r="J37" s="169"/>
      <c r="K37" s="169"/>
      <c r="L37" s="169"/>
      <c r="M37" s="169"/>
      <c r="N37" s="169">
        <f>SUM(B37:M37)</f>
        <v>2</v>
      </c>
    </row>
    <row r="38" spans="1:14" s="7" customFormat="1" ht="13.8">
      <c r="A38" s="126">
        <v>2022</v>
      </c>
      <c r="B38" s="142"/>
      <c r="C38" s="142"/>
      <c r="D38" s="142"/>
      <c r="E38" s="142"/>
      <c r="F38" s="142"/>
      <c r="G38" s="142">
        <v>1</v>
      </c>
      <c r="H38" s="142"/>
      <c r="I38" s="142">
        <v>1</v>
      </c>
      <c r="J38" s="142"/>
      <c r="K38" s="142"/>
      <c r="L38" s="142"/>
      <c r="M38" s="142"/>
      <c r="N38" s="142">
        <f>SUM(B38:M38)</f>
        <v>2</v>
      </c>
    </row>
  </sheetData>
  <mergeCells count="9">
    <mergeCell ref="A30:N30"/>
    <mergeCell ref="A31:N31"/>
    <mergeCell ref="C2:M2"/>
    <mergeCell ref="C3:M3"/>
    <mergeCell ref="C17:M17"/>
    <mergeCell ref="C5:C6"/>
    <mergeCell ref="D5:D6"/>
    <mergeCell ref="C16:M16"/>
    <mergeCell ref="E5:E6"/>
  </mergeCells>
  <phoneticPr fontId="0" type="noConversion"/>
  <pageMargins left="0.97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topLeftCell="A10"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.44140625" style="30" customWidth="1"/>
    <col min="3" max="3" width="6" style="30" customWidth="1"/>
    <col min="4" max="4" width="5.6640625" style="30" customWidth="1"/>
    <col min="5" max="5" width="6" style="30" customWidth="1"/>
    <col min="6" max="6" width="5.6640625" style="30" customWidth="1"/>
    <col min="7" max="7" width="6" style="30" customWidth="1"/>
    <col min="8" max="8" width="5.6640625" style="30" customWidth="1"/>
    <col min="9" max="9" width="6" style="30" customWidth="1"/>
    <col min="10" max="10" width="5.6640625" style="30" customWidth="1"/>
    <col min="11" max="11" width="6" style="30" customWidth="1"/>
    <col min="12" max="12" width="5.6640625" style="30" customWidth="1"/>
    <col min="13" max="16384" width="9.109375" style="30"/>
  </cols>
  <sheetData>
    <row r="2" spans="1:12" s="23" customFormat="1" ht="15">
      <c r="A2" s="566" t="s">
        <v>288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s="23" customFormat="1" ht="15">
      <c r="A3" s="566" t="s">
        <v>289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5" spans="1:12" ht="15.75" customHeight="1">
      <c r="A5" s="536" t="s">
        <v>71</v>
      </c>
      <c r="B5" s="582"/>
      <c r="C5" s="586">
        <v>2018</v>
      </c>
      <c r="D5" s="680"/>
      <c r="E5" s="586">
        <v>2019</v>
      </c>
      <c r="F5" s="680"/>
      <c r="G5" s="586">
        <v>2020</v>
      </c>
      <c r="H5" s="680"/>
      <c r="I5" s="586">
        <v>2021</v>
      </c>
      <c r="J5" s="680"/>
      <c r="K5" s="586">
        <v>2022</v>
      </c>
      <c r="L5" s="680"/>
    </row>
    <row r="6" spans="1:12" s="213" customFormat="1" ht="40.5" customHeight="1">
      <c r="A6" s="682"/>
      <c r="B6" s="682"/>
      <c r="C6" s="213" t="s">
        <v>72</v>
      </c>
      <c r="D6" s="281" t="s">
        <v>444</v>
      </c>
      <c r="E6" s="213" t="s">
        <v>72</v>
      </c>
      <c r="F6" s="281" t="s">
        <v>444</v>
      </c>
      <c r="G6" s="57" t="s">
        <v>72</v>
      </c>
      <c r="H6" s="281" t="s">
        <v>444</v>
      </c>
      <c r="I6" s="213" t="s">
        <v>72</v>
      </c>
      <c r="J6" s="281" t="s">
        <v>444</v>
      </c>
      <c r="K6" s="213" t="s">
        <v>72</v>
      </c>
      <c r="L6" s="281" t="s">
        <v>444</v>
      </c>
    </row>
    <row r="7" spans="1:12" s="137" customFormat="1" ht="52.5" customHeight="1">
      <c r="A7" s="719" t="s">
        <v>73</v>
      </c>
      <c r="B7" s="719"/>
      <c r="C7" s="284"/>
      <c r="D7" s="285"/>
      <c r="E7" s="167"/>
      <c r="F7" s="168"/>
      <c r="G7" s="167"/>
      <c r="H7" s="168"/>
      <c r="I7" s="169"/>
      <c r="J7" s="168"/>
      <c r="K7" s="284"/>
      <c r="L7" s="285"/>
    </row>
    <row r="8" spans="1:12" s="137" customFormat="1" ht="12.75" customHeight="1">
      <c r="A8" s="719" t="s">
        <v>1019</v>
      </c>
      <c r="B8" s="719"/>
      <c r="C8" s="284"/>
      <c r="D8" s="285"/>
      <c r="E8" s="167"/>
      <c r="F8" s="168"/>
      <c r="G8" s="323"/>
      <c r="H8" s="283"/>
      <c r="I8" s="169"/>
      <c r="J8" s="168"/>
      <c r="K8" s="284"/>
      <c r="L8" s="285"/>
    </row>
    <row r="9" spans="1:12" s="55" customFormat="1" ht="26.25" customHeight="1">
      <c r="A9" s="719" t="s">
        <v>75</v>
      </c>
      <c r="B9" s="719"/>
      <c r="C9" s="284"/>
      <c r="D9" s="285"/>
      <c r="E9" s="286"/>
      <c r="F9" s="287"/>
      <c r="G9" s="167"/>
      <c r="H9" s="168"/>
      <c r="I9" s="169"/>
      <c r="J9" s="168"/>
      <c r="K9" s="284"/>
      <c r="L9" s="285"/>
    </row>
    <row r="10" spans="1:12" s="55" customFormat="1" ht="12.75" customHeight="1">
      <c r="A10" s="719" t="s">
        <v>76</v>
      </c>
      <c r="B10" s="719"/>
      <c r="C10" s="289"/>
      <c r="D10" s="290"/>
      <c r="E10" s="286"/>
      <c r="F10" s="287"/>
      <c r="G10" s="286"/>
      <c r="H10" s="287"/>
      <c r="I10" s="288"/>
      <c r="J10" s="287"/>
      <c r="K10" s="289"/>
      <c r="L10" s="290"/>
    </row>
    <row r="11" spans="1:12" s="55" customFormat="1">
      <c r="A11" s="573" t="s">
        <v>338</v>
      </c>
      <c r="B11" s="573"/>
      <c r="C11" s="289"/>
      <c r="D11" s="290"/>
      <c r="E11" s="286"/>
      <c r="F11" s="287"/>
      <c r="G11" s="286"/>
      <c r="H11" s="287"/>
      <c r="I11" s="288"/>
      <c r="J11" s="287"/>
      <c r="K11" s="289"/>
      <c r="L11" s="290"/>
    </row>
    <row r="12" spans="1:12" s="55" customFormat="1" ht="24" customHeight="1">
      <c r="A12" s="719" t="s">
        <v>77</v>
      </c>
      <c r="B12" s="719"/>
      <c r="C12" s="289">
        <v>2</v>
      </c>
      <c r="D12" s="290">
        <v>50</v>
      </c>
      <c r="E12" s="286">
        <v>1</v>
      </c>
      <c r="F12" s="287">
        <v>33.299999999999997</v>
      </c>
      <c r="G12" s="286">
        <v>1</v>
      </c>
      <c r="H12" s="287">
        <v>50</v>
      </c>
      <c r="I12" s="288">
        <v>1</v>
      </c>
      <c r="J12" s="287">
        <v>33.299999999999997</v>
      </c>
      <c r="K12" s="289"/>
      <c r="L12" s="290"/>
    </row>
    <row r="13" spans="1:12" s="55" customFormat="1" ht="24" customHeight="1">
      <c r="A13" s="719" t="s">
        <v>78</v>
      </c>
      <c r="B13" s="719"/>
      <c r="C13" s="289">
        <v>2</v>
      </c>
      <c r="D13" s="290">
        <v>50</v>
      </c>
      <c r="E13" s="286">
        <v>2</v>
      </c>
      <c r="F13" s="287">
        <v>66.7</v>
      </c>
      <c r="G13" s="286">
        <v>1</v>
      </c>
      <c r="H13" s="287">
        <v>50</v>
      </c>
      <c r="I13" s="288">
        <v>2</v>
      </c>
      <c r="J13" s="287">
        <v>66.7</v>
      </c>
      <c r="K13" s="289">
        <v>1</v>
      </c>
      <c r="L13" s="290">
        <v>50</v>
      </c>
    </row>
    <row r="14" spans="1:12" s="55" customFormat="1" ht="24" customHeight="1">
      <c r="A14" s="719" t="s">
        <v>79</v>
      </c>
      <c r="B14" s="719"/>
      <c r="C14" s="288">
        <v>1</v>
      </c>
      <c r="D14" s="290"/>
      <c r="E14" s="286">
        <v>2</v>
      </c>
      <c r="F14" s="287"/>
      <c r="G14" s="286">
        <v>1</v>
      </c>
      <c r="H14" s="287"/>
      <c r="I14" s="288">
        <v>1</v>
      </c>
      <c r="J14" s="287"/>
      <c r="K14" s="288"/>
      <c r="L14" s="290"/>
    </row>
    <row r="15" spans="1:12" s="55" customFormat="1" ht="24" customHeight="1">
      <c r="A15" s="719" t="s">
        <v>80</v>
      </c>
      <c r="B15" s="719"/>
      <c r="C15" s="288">
        <v>1</v>
      </c>
      <c r="D15" s="290"/>
      <c r="E15" s="286"/>
      <c r="F15" s="287"/>
      <c r="G15" s="286"/>
      <c r="H15" s="287"/>
      <c r="I15" s="288"/>
      <c r="J15" s="287"/>
      <c r="K15" s="288"/>
      <c r="L15" s="290"/>
    </row>
    <row r="16" spans="1:12" s="55" customFormat="1" ht="24" customHeight="1">
      <c r="A16" s="573" t="s">
        <v>1017</v>
      </c>
      <c r="B16" s="573"/>
      <c r="C16" s="288"/>
      <c r="D16" s="290"/>
      <c r="E16" s="286"/>
      <c r="F16" s="287"/>
      <c r="G16" s="286"/>
      <c r="H16" s="287"/>
      <c r="I16" s="288">
        <v>1</v>
      </c>
      <c r="J16" s="287"/>
      <c r="K16" s="288">
        <v>1</v>
      </c>
      <c r="L16" s="290"/>
    </row>
    <row r="17" spans="1:12" s="55" customFormat="1">
      <c r="A17" s="719" t="s">
        <v>1029</v>
      </c>
      <c r="B17" s="719"/>
      <c r="C17" s="288"/>
      <c r="D17" s="290"/>
      <c r="E17" s="286"/>
      <c r="F17" s="287"/>
      <c r="G17" s="286"/>
      <c r="H17" s="287"/>
      <c r="I17" s="288"/>
      <c r="J17" s="287"/>
      <c r="K17" s="288"/>
      <c r="L17" s="290"/>
    </row>
    <row r="18" spans="1:12" s="55" customFormat="1">
      <c r="A18" s="541" t="s">
        <v>501</v>
      </c>
      <c r="B18" s="541"/>
      <c r="C18" s="145"/>
      <c r="D18" s="292"/>
      <c r="E18" s="145"/>
      <c r="F18" s="146"/>
      <c r="G18" s="145"/>
      <c r="H18" s="146"/>
      <c r="I18" s="145"/>
      <c r="J18" s="146"/>
      <c r="K18" s="145">
        <v>1</v>
      </c>
      <c r="L18" s="292">
        <v>50</v>
      </c>
    </row>
    <row r="19" spans="1:12" ht="13.5" customHeight="1"/>
    <row r="20" spans="1:12" s="23" customFormat="1" ht="15">
      <c r="A20" s="566" t="s">
        <v>290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1" spans="1:12" s="23" customFormat="1" ht="15">
      <c r="A21" s="566" t="s">
        <v>291</v>
      </c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</row>
    <row r="23" spans="1:12">
      <c r="A23" s="544" t="s">
        <v>81</v>
      </c>
      <c r="B23" s="544"/>
      <c r="C23" s="725">
        <v>2018</v>
      </c>
      <c r="D23" s="725"/>
      <c r="E23" s="586">
        <v>2019</v>
      </c>
      <c r="F23" s="680"/>
      <c r="G23" s="586">
        <v>2020</v>
      </c>
      <c r="H23" s="680"/>
      <c r="I23" s="586">
        <v>2021</v>
      </c>
      <c r="J23" s="680"/>
      <c r="K23" s="586">
        <v>2022</v>
      </c>
      <c r="L23" s="680"/>
    </row>
    <row r="24" spans="1:12" ht="99" customHeight="1">
      <c r="A24" s="544"/>
      <c r="B24" s="544"/>
      <c r="C24" s="293" t="s">
        <v>544</v>
      </c>
      <c r="D24" s="294" t="s">
        <v>220</v>
      </c>
      <c r="E24" s="293" t="s">
        <v>544</v>
      </c>
      <c r="F24" s="294" t="s">
        <v>220</v>
      </c>
      <c r="G24" s="293" t="s">
        <v>544</v>
      </c>
      <c r="H24" s="294" t="s">
        <v>220</v>
      </c>
      <c r="I24" s="293" t="s">
        <v>544</v>
      </c>
      <c r="J24" s="294" t="s">
        <v>220</v>
      </c>
      <c r="K24" s="293" t="s">
        <v>544</v>
      </c>
      <c r="L24" s="294" t="s">
        <v>220</v>
      </c>
    </row>
    <row r="25" spans="1:12" s="137" customFormat="1" ht="11.4">
      <c r="A25" s="718" t="s">
        <v>741</v>
      </c>
      <c r="B25" s="718"/>
      <c r="C25" s="171">
        <v>2</v>
      </c>
      <c r="D25" s="172">
        <v>0.5</v>
      </c>
      <c r="E25" s="171"/>
      <c r="F25" s="172"/>
      <c r="G25" s="171"/>
      <c r="H25" s="172"/>
      <c r="I25" s="171">
        <v>1</v>
      </c>
      <c r="J25" s="172">
        <v>0.2</v>
      </c>
      <c r="K25" s="171">
        <v>2</v>
      </c>
      <c r="L25" s="172">
        <v>0.5</v>
      </c>
    </row>
    <row r="26" spans="1:12" s="137" customFormat="1" ht="11.4">
      <c r="A26" s="718" t="s">
        <v>742</v>
      </c>
      <c r="B26" s="718"/>
      <c r="C26" s="171"/>
      <c r="D26" s="172"/>
      <c r="E26" s="171">
        <v>1</v>
      </c>
      <c r="F26" s="172">
        <v>1.6</v>
      </c>
      <c r="G26" s="171"/>
      <c r="H26" s="172"/>
      <c r="I26" s="171"/>
      <c r="J26" s="172"/>
      <c r="K26" s="171"/>
      <c r="L26" s="172"/>
    </row>
    <row r="27" spans="1:12" s="137" customFormat="1" ht="11.4">
      <c r="A27" s="677" t="s">
        <v>743</v>
      </c>
      <c r="B27" s="677"/>
      <c r="C27" s="171">
        <v>1</v>
      </c>
      <c r="D27" s="172">
        <v>0.6</v>
      </c>
      <c r="E27" s="171"/>
      <c r="F27" s="172"/>
      <c r="G27" s="171">
        <v>1</v>
      </c>
      <c r="H27" s="172">
        <v>0.6</v>
      </c>
      <c r="I27" s="171"/>
      <c r="J27" s="172"/>
      <c r="K27" s="171"/>
      <c r="L27" s="172"/>
    </row>
    <row r="28" spans="1:12" s="137" customFormat="1" ht="11.4">
      <c r="A28" s="677" t="s">
        <v>744</v>
      </c>
      <c r="B28" s="677"/>
      <c r="C28" s="171"/>
      <c r="D28" s="172"/>
      <c r="E28" s="171"/>
      <c r="F28" s="172"/>
      <c r="G28" s="171"/>
      <c r="H28" s="172"/>
      <c r="I28" s="171"/>
      <c r="J28" s="172"/>
      <c r="K28" s="171"/>
      <c r="L28" s="172"/>
    </row>
    <row r="29" spans="1:12" s="137" customFormat="1" ht="11.4">
      <c r="A29" s="677" t="s">
        <v>745</v>
      </c>
      <c r="B29" s="677"/>
      <c r="C29" s="171"/>
      <c r="D29" s="172"/>
      <c r="E29" s="171">
        <v>1</v>
      </c>
      <c r="F29" s="172">
        <v>1.3</v>
      </c>
      <c r="G29" s="171"/>
      <c r="H29" s="172"/>
      <c r="I29" s="171">
        <v>1</v>
      </c>
      <c r="J29" s="172">
        <v>1.3</v>
      </c>
      <c r="K29" s="171"/>
      <c r="L29" s="172"/>
    </row>
    <row r="30" spans="1:12" s="137" customFormat="1" ht="11.4">
      <c r="A30" s="677" t="s">
        <v>746</v>
      </c>
      <c r="B30" s="677"/>
      <c r="C30" s="171"/>
      <c r="D30" s="323"/>
      <c r="E30" s="171"/>
      <c r="F30" s="172"/>
      <c r="G30" s="171"/>
      <c r="H30" s="323"/>
      <c r="I30" s="171"/>
      <c r="J30" s="172"/>
      <c r="K30" s="171"/>
      <c r="L30" s="323"/>
    </row>
    <row r="31" spans="1:12" s="137" customFormat="1" ht="11.4">
      <c r="A31" s="677" t="s">
        <v>747</v>
      </c>
      <c r="B31" s="677"/>
      <c r="C31" s="171"/>
      <c r="D31" s="172"/>
      <c r="E31" s="171"/>
      <c r="F31" s="172"/>
      <c r="G31" s="171"/>
      <c r="H31" s="172"/>
      <c r="I31" s="171"/>
      <c r="J31" s="172"/>
      <c r="K31" s="171"/>
      <c r="L31" s="172"/>
    </row>
    <row r="32" spans="1:12" s="137" customFormat="1" ht="11.4">
      <c r="A32" s="677" t="s">
        <v>748</v>
      </c>
      <c r="B32" s="677"/>
      <c r="C32" s="171"/>
      <c r="D32" s="172"/>
      <c r="E32" s="171"/>
      <c r="F32" s="172"/>
      <c r="G32" s="171"/>
      <c r="H32" s="172"/>
      <c r="I32" s="171"/>
      <c r="J32" s="172"/>
      <c r="K32" s="171"/>
      <c r="L32" s="172"/>
    </row>
    <row r="33" spans="1:12" s="137" customFormat="1" ht="11.4">
      <c r="A33" s="677" t="s">
        <v>749</v>
      </c>
      <c r="B33" s="677"/>
      <c r="C33" s="171">
        <v>1</v>
      </c>
      <c r="D33" s="172">
        <v>1.7</v>
      </c>
      <c r="E33" s="171"/>
      <c r="F33" s="172"/>
      <c r="G33" s="171"/>
      <c r="H33" s="172"/>
      <c r="I33" s="171"/>
      <c r="J33" s="172"/>
      <c r="K33" s="171"/>
      <c r="L33" s="172"/>
    </row>
    <row r="34" spans="1:12" s="137" customFormat="1" ht="11.4">
      <c r="A34" s="677" t="s">
        <v>750</v>
      </c>
      <c r="B34" s="677"/>
      <c r="C34" s="171"/>
      <c r="D34" s="172"/>
      <c r="E34" s="171"/>
      <c r="F34" s="172"/>
      <c r="G34" s="171"/>
      <c r="H34" s="172"/>
      <c r="I34" s="171"/>
      <c r="J34" s="172"/>
      <c r="K34" s="171"/>
      <c r="L34" s="172"/>
    </row>
    <row r="35" spans="1:12" s="137" customFormat="1" ht="11.4">
      <c r="A35" s="677" t="s">
        <v>751</v>
      </c>
      <c r="B35" s="677"/>
      <c r="C35" s="171"/>
      <c r="D35" s="172"/>
      <c r="E35" s="171"/>
      <c r="F35" s="172"/>
      <c r="G35" s="171"/>
      <c r="H35" s="172"/>
      <c r="I35" s="171"/>
      <c r="J35" s="172"/>
      <c r="K35" s="171"/>
      <c r="L35" s="172"/>
    </row>
    <row r="36" spans="1:12" s="137" customFormat="1" ht="11.4">
      <c r="A36" s="677" t="s">
        <v>752</v>
      </c>
      <c r="B36" s="677"/>
      <c r="C36" s="171"/>
      <c r="D36" s="172"/>
      <c r="E36" s="171"/>
      <c r="F36" s="172"/>
      <c r="G36" s="171"/>
      <c r="H36" s="172"/>
      <c r="I36" s="171"/>
      <c r="J36" s="172"/>
      <c r="K36" s="171"/>
      <c r="L36" s="172"/>
    </row>
    <row r="37" spans="1:12" s="137" customFormat="1" ht="11.4">
      <c r="A37" s="677" t="s">
        <v>753</v>
      </c>
      <c r="B37" s="677"/>
      <c r="C37" s="171"/>
      <c r="D37" s="172"/>
      <c r="E37" s="171"/>
      <c r="F37" s="172"/>
      <c r="G37" s="171"/>
      <c r="H37" s="172"/>
      <c r="I37" s="171">
        <v>1</v>
      </c>
      <c r="J37" s="172">
        <v>3</v>
      </c>
      <c r="K37" s="171"/>
      <c r="L37" s="172"/>
    </row>
    <row r="38" spans="1:12" s="137" customFormat="1" ht="11.4">
      <c r="A38" s="677" t="s">
        <v>754</v>
      </c>
      <c r="B38" s="677"/>
      <c r="C38" s="171"/>
      <c r="D38" s="172"/>
      <c r="E38" s="171">
        <v>1</v>
      </c>
      <c r="F38" s="172">
        <v>0.7</v>
      </c>
      <c r="G38" s="171">
        <v>1</v>
      </c>
      <c r="H38" s="172">
        <v>0.7</v>
      </c>
      <c r="I38" s="171"/>
      <c r="J38" s="172"/>
      <c r="K38" s="171"/>
      <c r="L38" s="172"/>
    </row>
    <row r="39" spans="1:12" s="137" customFormat="1" ht="11.4">
      <c r="A39" s="677" t="s">
        <v>755</v>
      </c>
      <c r="B39" s="677"/>
      <c r="C39" s="171"/>
      <c r="D39" s="172"/>
      <c r="E39" s="171"/>
      <c r="F39" s="172"/>
      <c r="G39" s="171"/>
      <c r="H39" s="172"/>
      <c r="I39" s="171"/>
      <c r="J39" s="172"/>
      <c r="K39" s="171"/>
      <c r="L39" s="172"/>
    </row>
    <row r="40" spans="1:12" s="137" customFormat="1" ht="11.4">
      <c r="A40" s="677" t="s">
        <v>756</v>
      </c>
      <c r="B40" s="677"/>
      <c r="C40" s="171"/>
      <c r="D40" s="172"/>
      <c r="E40" s="171"/>
      <c r="F40" s="172"/>
      <c r="G40" s="171"/>
      <c r="H40" s="172"/>
      <c r="I40" s="171"/>
      <c r="J40" s="172"/>
      <c r="K40" s="171"/>
      <c r="L40" s="172"/>
    </row>
    <row r="41" spans="1:12" s="137" customFormat="1" ht="11.4">
      <c r="A41" s="677" t="s">
        <v>757</v>
      </c>
      <c r="B41" s="677"/>
      <c r="C41" s="171"/>
      <c r="D41" s="172"/>
      <c r="E41" s="171"/>
      <c r="F41" s="172"/>
      <c r="G41" s="171"/>
      <c r="H41" s="172"/>
      <c r="I41" s="171"/>
      <c r="J41" s="172"/>
      <c r="K41" s="171"/>
      <c r="L41" s="172"/>
    </row>
    <row r="42" spans="1:12" s="137" customFormat="1" ht="11.4">
      <c r="A42" s="548" t="s">
        <v>442</v>
      </c>
      <c r="B42" s="548"/>
      <c r="C42" s="150">
        <f>SUM(C25:C41)</f>
        <v>4</v>
      </c>
      <c r="D42" s="296">
        <v>0.3</v>
      </c>
      <c r="E42" s="150">
        <v>3</v>
      </c>
      <c r="F42" s="296">
        <v>0.2</v>
      </c>
      <c r="G42" s="150">
        <v>2</v>
      </c>
      <c r="H42" s="296">
        <v>0.2</v>
      </c>
      <c r="I42" s="150">
        <v>3</v>
      </c>
      <c r="J42" s="296">
        <v>0.2</v>
      </c>
      <c r="K42" s="150">
        <v>2</v>
      </c>
      <c r="L42" s="296">
        <v>0.2</v>
      </c>
    </row>
  </sheetData>
  <mergeCells count="46">
    <mergeCell ref="C23:D23"/>
    <mergeCell ref="K23:L23"/>
    <mergeCell ref="A41:B41"/>
    <mergeCell ref="A42:B42"/>
    <mergeCell ref="E23:F23"/>
    <mergeCell ref="G23:H23"/>
    <mergeCell ref="A37:B37"/>
    <mergeCell ref="A38:B38"/>
    <mergeCell ref="A39:B39"/>
    <mergeCell ref="A40:B40"/>
    <mergeCell ref="A33:B33"/>
    <mergeCell ref="A34:B34"/>
    <mergeCell ref="A35:B35"/>
    <mergeCell ref="A36:B36"/>
    <mergeCell ref="A29:B29"/>
    <mergeCell ref="A30:B30"/>
    <mergeCell ref="A31:B31"/>
    <mergeCell ref="A32:B32"/>
    <mergeCell ref="A25:B25"/>
    <mergeCell ref="A26:B26"/>
    <mergeCell ref="A27:B27"/>
    <mergeCell ref="A28:B28"/>
    <mergeCell ref="A2:L2"/>
    <mergeCell ref="A3:L3"/>
    <mergeCell ref="A18:B18"/>
    <mergeCell ref="A23:B24"/>
    <mergeCell ref="I23:J23"/>
    <mergeCell ref="A21:L21"/>
    <mergeCell ref="A15:B15"/>
    <mergeCell ref="A17:B17"/>
    <mergeCell ref="A20:L20"/>
    <mergeCell ref="A10:B10"/>
    <mergeCell ref="A12:B12"/>
    <mergeCell ref="A13:B13"/>
    <mergeCell ref="A14:B14"/>
    <mergeCell ref="A16:B16"/>
    <mergeCell ref="A11:B11"/>
    <mergeCell ref="C5:D5"/>
    <mergeCell ref="I5:J5"/>
    <mergeCell ref="K5:L5"/>
    <mergeCell ref="A9:B9"/>
    <mergeCell ref="A7:B7"/>
    <mergeCell ref="A8:B8"/>
    <mergeCell ref="A5:B6"/>
    <mergeCell ref="G5:H5"/>
    <mergeCell ref="E5:F5"/>
  </mergeCells>
  <phoneticPr fontId="0" type="noConversion"/>
  <pageMargins left="1.1811023622047245" right="0.51181102362204722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2"/>
  <sheetViews>
    <sheetView topLeftCell="A4" workbookViewId="0">
      <selection activeCell="A6" sqref="A6:I6"/>
    </sheetView>
  </sheetViews>
  <sheetFormatPr defaultColWidth="9.109375" defaultRowHeight="13.2"/>
  <cols>
    <col min="1" max="1" width="7.21875" style="30" customWidth="1"/>
    <col min="2" max="3" width="9.6640625" style="30" customWidth="1"/>
    <col min="4" max="4" width="8.44140625" style="30" customWidth="1"/>
    <col min="5" max="5" width="7.77734375" style="30" customWidth="1"/>
    <col min="6" max="7" width="9.6640625" style="30" customWidth="1"/>
    <col min="8" max="9" width="8.5546875" style="30" customWidth="1"/>
    <col min="10" max="10" width="9.6640625" style="30" customWidth="1"/>
    <col min="11" max="16384" width="9.109375" style="30"/>
  </cols>
  <sheetData>
    <row r="4" spans="2:13" s="23" customFormat="1" ht="15">
      <c r="B4" s="566" t="s">
        <v>292</v>
      </c>
      <c r="C4" s="566"/>
      <c r="D4" s="566"/>
      <c r="E4" s="566"/>
      <c r="F4" s="566"/>
      <c r="G4" s="566"/>
      <c r="H4" s="566"/>
      <c r="I4" s="325"/>
      <c r="J4" s="325"/>
      <c r="K4" s="325"/>
      <c r="L4" s="325"/>
      <c r="M4" s="325"/>
    </row>
    <row r="5" spans="2:13" s="23" customFormat="1" ht="15">
      <c r="B5" s="566" t="s">
        <v>293</v>
      </c>
      <c r="C5" s="566"/>
      <c r="D5" s="566"/>
      <c r="E5" s="566"/>
      <c r="F5" s="566"/>
      <c r="G5" s="566"/>
      <c r="H5" s="566"/>
      <c r="I5" s="325"/>
      <c r="J5" s="325"/>
      <c r="K5" s="325"/>
      <c r="L5" s="325"/>
      <c r="M5" s="325"/>
    </row>
    <row r="6" spans="2:13" ht="13.8">
      <c r="B6" s="119"/>
      <c r="C6" s="119"/>
      <c r="D6" s="119"/>
      <c r="E6" s="21"/>
      <c r="F6" s="21"/>
      <c r="G6" s="21"/>
      <c r="H6" s="21"/>
      <c r="I6" s="21"/>
      <c r="J6" s="21"/>
      <c r="K6" s="343"/>
      <c r="L6" s="343"/>
      <c r="M6" s="343"/>
    </row>
    <row r="7" spans="2:13" ht="13.8">
      <c r="B7" s="644" t="s">
        <v>454</v>
      </c>
      <c r="C7" s="644"/>
      <c r="D7" s="644"/>
      <c r="E7" s="71">
        <v>2018</v>
      </c>
      <c r="F7" s="71">
        <v>2019</v>
      </c>
      <c r="G7" s="71">
        <v>2020</v>
      </c>
      <c r="H7" s="71">
        <v>2021</v>
      </c>
      <c r="I7" s="71">
        <v>2022</v>
      </c>
    </row>
    <row r="8" spans="2:13" ht="38.25" customHeight="1">
      <c r="B8" s="666" t="s">
        <v>294</v>
      </c>
      <c r="C8" s="666"/>
      <c r="D8" s="666"/>
      <c r="E8" s="280"/>
      <c r="F8" s="206"/>
      <c r="G8" s="280"/>
      <c r="H8" s="280"/>
      <c r="I8" s="280"/>
    </row>
    <row r="9" spans="2:13" ht="42.75" customHeight="1">
      <c r="B9" s="666" t="s">
        <v>655</v>
      </c>
      <c r="C9" s="666"/>
      <c r="D9" s="666"/>
      <c r="E9" s="160"/>
      <c r="F9" s="207"/>
      <c r="G9" s="160"/>
      <c r="H9" s="160"/>
      <c r="I9" s="160"/>
    </row>
    <row r="10" spans="2:13" ht="25.5" customHeight="1">
      <c r="B10" s="666" t="s">
        <v>433</v>
      </c>
      <c r="C10" s="666"/>
      <c r="D10" s="666"/>
      <c r="E10" s="160"/>
      <c r="F10" s="160"/>
      <c r="G10" s="160"/>
      <c r="H10" s="160"/>
      <c r="I10" s="160"/>
    </row>
    <row r="11" spans="2:13" ht="27.75" customHeight="1">
      <c r="B11" s="666" t="s">
        <v>295</v>
      </c>
      <c r="C11" s="666"/>
      <c r="D11" s="666"/>
      <c r="E11" s="280"/>
      <c r="F11" s="280"/>
      <c r="G11" s="280"/>
      <c r="H11" s="280"/>
      <c r="I11" s="280"/>
    </row>
    <row r="12" spans="2:13" ht="13.2" customHeight="1">
      <c r="B12" s="666" t="s">
        <v>305</v>
      </c>
      <c r="C12" s="666"/>
      <c r="D12" s="666"/>
      <c r="E12" s="160"/>
      <c r="F12" s="207"/>
      <c r="G12" s="160"/>
      <c r="H12" s="160"/>
      <c r="I12" s="160"/>
    </row>
    <row r="13" spans="2:13" ht="13.2" customHeight="1">
      <c r="B13" s="666" t="s">
        <v>296</v>
      </c>
      <c r="C13" s="666"/>
      <c r="D13" s="666"/>
      <c r="E13" s="160">
        <v>1</v>
      </c>
      <c r="F13" s="207"/>
      <c r="G13" s="160">
        <v>1</v>
      </c>
      <c r="H13" s="160"/>
      <c r="I13" s="160"/>
    </row>
    <row r="14" spans="2:13" ht="13.2" customHeight="1">
      <c r="B14" s="666" t="s">
        <v>3</v>
      </c>
      <c r="C14" s="666"/>
      <c r="D14" s="666"/>
      <c r="E14" s="160"/>
      <c r="F14" s="207"/>
      <c r="G14" s="160"/>
      <c r="H14" s="160"/>
      <c r="I14" s="160"/>
    </row>
    <row r="15" spans="2:13" ht="38.25" customHeight="1">
      <c r="B15" s="666" t="s">
        <v>297</v>
      </c>
      <c r="C15" s="666"/>
      <c r="D15" s="666"/>
      <c r="E15" s="160">
        <v>1</v>
      </c>
      <c r="F15" s="160"/>
      <c r="G15" s="160"/>
      <c r="H15" s="160"/>
      <c r="I15" s="160">
        <v>1</v>
      </c>
    </row>
    <row r="16" spans="2:13" ht="26.25" customHeight="1">
      <c r="B16" s="666" t="s">
        <v>298</v>
      </c>
      <c r="C16" s="666"/>
      <c r="D16" s="666"/>
      <c r="E16" s="160">
        <v>2</v>
      </c>
      <c r="F16" s="207">
        <v>3</v>
      </c>
      <c r="G16" s="160">
        <v>1</v>
      </c>
      <c r="H16" s="160">
        <v>3</v>
      </c>
      <c r="I16" s="160">
        <v>1</v>
      </c>
    </row>
    <row r="20" spans="1:11" ht="15">
      <c r="A20" s="560" t="s">
        <v>299</v>
      </c>
      <c r="B20" s="560"/>
      <c r="C20" s="560"/>
      <c r="D20" s="560"/>
      <c r="E20" s="560"/>
      <c r="F20" s="560"/>
      <c r="G20" s="560"/>
      <c r="H20" s="560"/>
      <c r="I20" s="560"/>
      <c r="J20" s="560"/>
    </row>
    <row r="21" spans="1:11" ht="15">
      <c r="A21" s="560" t="s">
        <v>669</v>
      </c>
      <c r="B21" s="560"/>
      <c r="C21" s="560"/>
      <c r="D21" s="560"/>
      <c r="E21" s="560"/>
      <c r="F21" s="560"/>
      <c r="G21" s="560"/>
      <c r="H21" s="560"/>
      <c r="I21" s="560"/>
      <c r="J21" s="560"/>
    </row>
    <row r="22" spans="1:11">
      <c r="A22" s="210"/>
      <c r="B22" s="9"/>
      <c r="C22" s="10"/>
      <c r="D22" s="210"/>
      <c r="E22" s="210"/>
      <c r="F22" s="210"/>
      <c r="G22" s="210"/>
      <c r="H22" s="210"/>
      <c r="I22" s="210"/>
      <c r="J22" s="210"/>
    </row>
    <row r="23" spans="1:11" s="23" customFormat="1" ht="33" customHeight="1">
      <c r="A23" s="726" t="s">
        <v>454</v>
      </c>
      <c r="B23" s="728" t="s">
        <v>107</v>
      </c>
      <c r="C23" s="728"/>
      <c r="D23" s="728"/>
      <c r="E23" s="728"/>
      <c r="F23" s="728" t="s">
        <v>108</v>
      </c>
      <c r="G23" s="728"/>
      <c r="H23" s="728"/>
      <c r="I23" s="728"/>
      <c r="J23" s="312" t="s">
        <v>440</v>
      </c>
    </row>
    <row r="24" spans="1:11" s="345" customFormat="1" ht="57">
      <c r="A24" s="727"/>
      <c r="B24" s="306" t="s">
        <v>670</v>
      </c>
      <c r="C24" s="306" t="s">
        <v>568</v>
      </c>
      <c r="D24" s="306" t="s">
        <v>441</v>
      </c>
      <c r="E24" s="306" t="s">
        <v>442</v>
      </c>
      <c r="F24" s="306" t="s">
        <v>670</v>
      </c>
      <c r="G24" s="306" t="s">
        <v>568</v>
      </c>
      <c r="H24" s="306" t="s">
        <v>441</v>
      </c>
      <c r="I24" s="306" t="s">
        <v>442</v>
      </c>
      <c r="J24" s="349" t="s">
        <v>443</v>
      </c>
    </row>
    <row r="25" spans="1:11" s="345" customFormat="1" ht="15">
      <c r="A25" s="118">
        <v>2018</v>
      </c>
      <c r="B25" s="335">
        <v>13172</v>
      </c>
      <c r="C25" s="335">
        <v>55</v>
      </c>
      <c r="D25" s="335">
        <v>1285</v>
      </c>
      <c r="E25" s="335">
        <f>SUM(B25:D25)</f>
        <v>14512</v>
      </c>
      <c r="F25" s="335">
        <v>60</v>
      </c>
      <c r="G25" s="335"/>
      <c r="H25" s="335">
        <v>228</v>
      </c>
      <c r="I25" s="335">
        <f>SUM(F25:H25)</f>
        <v>288</v>
      </c>
      <c r="J25" s="335">
        <f>SUM(E25+I25)</f>
        <v>14800</v>
      </c>
    </row>
    <row r="26" spans="1:11" ht="13.8">
      <c r="A26" s="124">
        <v>2019</v>
      </c>
      <c r="B26" s="334">
        <v>13904</v>
      </c>
      <c r="C26" s="334">
        <v>33</v>
      </c>
      <c r="D26" s="334">
        <v>1263</v>
      </c>
      <c r="E26" s="335">
        <f>SUM(B26:D26)</f>
        <v>15200</v>
      </c>
      <c r="F26" s="334">
        <v>421</v>
      </c>
      <c r="G26" s="334"/>
      <c r="H26" s="334">
        <v>391</v>
      </c>
      <c r="I26" s="335">
        <f>SUM(F26:H26)</f>
        <v>812</v>
      </c>
      <c r="J26" s="335">
        <f>SUM(E26+I26)</f>
        <v>16012</v>
      </c>
      <c r="K26" s="346"/>
    </row>
    <row r="27" spans="1:11" ht="13.8">
      <c r="A27" s="118">
        <v>2020</v>
      </c>
      <c r="B27" s="334">
        <v>12824</v>
      </c>
      <c r="C27" s="334">
        <v>22</v>
      </c>
      <c r="D27" s="334">
        <v>931</v>
      </c>
      <c r="E27" s="335">
        <f>SUM(B27:D27)</f>
        <v>13777</v>
      </c>
      <c r="F27" s="334">
        <v>8754</v>
      </c>
      <c r="G27" s="334">
        <v>1</v>
      </c>
      <c r="H27" s="334">
        <v>373</v>
      </c>
      <c r="I27" s="335">
        <f>SUM(F27:H27)</f>
        <v>9128</v>
      </c>
      <c r="J27" s="335">
        <f>SUM(E27+I27)</f>
        <v>22905</v>
      </c>
      <c r="K27" s="346"/>
    </row>
    <row r="28" spans="1:11" ht="13.8">
      <c r="A28" s="124">
        <v>2021</v>
      </c>
      <c r="B28" s="334">
        <v>13648</v>
      </c>
      <c r="C28" s="334">
        <v>21</v>
      </c>
      <c r="D28" s="334">
        <v>545</v>
      </c>
      <c r="E28" s="335">
        <f>SUM(B28:D28)</f>
        <v>14214</v>
      </c>
      <c r="F28" s="334">
        <v>9405</v>
      </c>
      <c r="G28" s="334"/>
      <c r="H28" s="334">
        <v>192</v>
      </c>
      <c r="I28" s="335">
        <f>SUM(F28:H28)</f>
        <v>9597</v>
      </c>
      <c r="J28" s="335">
        <f>SUM(E28+I28)</f>
        <v>23811</v>
      </c>
    </row>
    <row r="29" spans="1:11" ht="13.8">
      <c r="A29" s="118">
        <v>2022</v>
      </c>
      <c r="B29" s="335">
        <v>26993</v>
      </c>
      <c r="C29" s="335">
        <v>28</v>
      </c>
      <c r="D29" s="335">
        <v>1434</v>
      </c>
      <c r="E29" s="335">
        <f>SUM(B29:D29)</f>
        <v>28455</v>
      </c>
      <c r="F29" s="335"/>
      <c r="G29" s="335"/>
      <c r="H29" s="335">
        <v>95</v>
      </c>
      <c r="I29" s="335">
        <v>95</v>
      </c>
      <c r="J29" s="335">
        <f>SUM(E29+I29)</f>
        <v>28550</v>
      </c>
    </row>
    <row r="30" spans="1:11" ht="13.8">
      <c r="B30" s="21"/>
      <c r="C30" s="339"/>
      <c r="D30" s="339"/>
      <c r="E30" s="340"/>
      <c r="F30" s="341"/>
      <c r="G30" s="340"/>
      <c r="H30" s="341"/>
      <c r="I30" s="48"/>
    </row>
    <row r="31" spans="1:11" ht="13.8">
      <c r="B31" s="21"/>
      <c r="C31" s="701"/>
      <c r="D31" s="701"/>
      <c r="E31" s="340"/>
      <c r="F31" s="341"/>
      <c r="G31" s="340"/>
      <c r="H31" s="341"/>
      <c r="I31" s="48"/>
    </row>
    <row r="32" spans="1:11" ht="13.8">
      <c r="B32" s="21"/>
      <c r="C32" s="701"/>
      <c r="D32" s="701"/>
      <c r="E32" s="340"/>
      <c r="F32" s="341"/>
      <c r="G32" s="340"/>
      <c r="H32" s="341"/>
      <c r="I32" s="48"/>
    </row>
  </sheetData>
  <mergeCells count="19">
    <mergeCell ref="C32:D32"/>
    <mergeCell ref="C31:D31"/>
    <mergeCell ref="B11:D11"/>
    <mergeCell ref="B12:D12"/>
    <mergeCell ref="B4:H4"/>
    <mergeCell ref="B5:H5"/>
    <mergeCell ref="B7:D7"/>
    <mergeCell ref="B8:D8"/>
    <mergeCell ref="B9:D9"/>
    <mergeCell ref="B10:D10"/>
    <mergeCell ref="A23:A24"/>
    <mergeCell ref="B23:E23"/>
    <mergeCell ref="F23:I23"/>
    <mergeCell ref="B13:D13"/>
    <mergeCell ref="B14:D14"/>
    <mergeCell ref="B15:D15"/>
    <mergeCell ref="B16:D16"/>
    <mergeCell ref="A20:J20"/>
    <mergeCell ref="A21:J21"/>
  </mergeCells>
  <phoneticPr fontId="2" type="noConversion"/>
  <pageMargins left="0.94" right="0.38" top="0.49" bottom="0.5" header="0.35" footer="0.28000000000000003"/>
  <pageSetup paperSize="9" orientation="portrait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1333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1338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7.5" customHeight="1">
      <c r="N3" s="30"/>
    </row>
    <row r="4" spans="1:14" ht="24.75" customHeight="1">
      <c r="B4" s="531" t="s">
        <v>454</v>
      </c>
      <c r="C4" s="531" t="s">
        <v>541</v>
      </c>
      <c r="D4" s="533" t="s">
        <v>220</v>
      </c>
      <c r="E4" s="447" t="s">
        <v>23</v>
      </c>
      <c r="F4" s="446"/>
      <c r="G4" s="179"/>
      <c r="H4" s="179"/>
      <c r="I4" s="178" t="s">
        <v>101</v>
      </c>
      <c r="J4" s="179"/>
      <c r="K4" s="179"/>
      <c r="L4" s="179"/>
      <c r="M4" s="356"/>
    </row>
    <row r="5" spans="1:14" ht="111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1</v>
      </c>
      <c r="D6" s="118">
        <v>0.1</v>
      </c>
      <c r="E6" s="121"/>
      <c r="F6" s="121"/>
      <c r="G6" s="121">
        <v>1</v>
      </c>
      <c r="H6" s="121">
        <v>100</v>
      </c>
      <c r="I6" s="121">
        <v>1</v>
      </c>
      <c r="J6" s="127">
        <v>0.1</v>
      </c>
      <c r="K6" s="121"/>
      <c r="L6" s="127"/>
      <c r="M6" s="265"/>
    </row>
    <row r="7" spans="1:14" ht="13.8">
      <c r="B7" s="126">
        <v>2019</v>
      </c>
      <c r="C7" s="121">
        <v>1</v>
      </c>
      <c r="D7" s="118">
        <v>0.1</v>
      </c>
      <c r="E7" s="121"/>
      <c r="F7" s="121"/>
      <c r="G7" s="121">
        <v>1</v>
      </c>
      <c r="H7" s="121">
        <v>100</v>
      </c>
      <c r="I7" s="121">
        <v>1</v>
      </c>
      <c r="J7" s="127">
        <v>0.1</v>
      </c>
      <c r="K7" s="121"/>
      <c r="L7" s="127"/>
      <c r="M7" s="265"/>
    </row>
    <row r="8" spans="1:14" ht="13.8">
      <c r="B8" s="126">
        <v>2020</v>
      </c>
      <c r="C8" s="121">
        <v>0</v>
      </c>
      <c r="D8" s="128"/>
      <c r="E8" s="121"/>
      <c r="F8" s="121"/>
      <c r="G8" s="121"/>
      <c r="H8" s="121"/>
      <c r="I8" s="121"/>
      <c r="J8" s="127"/>
      <c r="K8" s="121"/>
      <c r="L8" s="127"/>
      <c r="M8" s="265"/>
    </row>
    <row r="9" spans="1:14" ht="13.8">
      <c r="B9" s="126">
        <v>2021</v>
      </c>
      <c r="C9" s="121">
        <v>0</v>
      </c>
      <c r="D9" s="118"/>
      <c r="E9" s="121"/>
      <c r="F9" s="121"/>
      <c r="G9" s="121"/>
      <c r="H9" s="121"/>
      <c r="I9" s="121"/>
      <c r="J9" s="127"/>
      <c r="K9" s="121"/>
      <c r="L9" s="127"/>
      <c r="M9" s="265"/>
    </row>
    <row r="10" spans="1:14" ht="15" customHeight="1">
      <c r="A10" s="4"/>
      <c r="B10" s="126">
        <v>2022</v>
      </c>
      <c r="C10" s="121">
        <v>0</v>
      </c>
      <c r="D10" s="118"/>
      <c r="E10" s="121"/>
      <c r="F10" s="121"/>
      <c r="G10" s="121"/>
      <c r="H10" s="121"/>
      <c r="I10" s="121"/>
      <c r="J10" s="127"/>
      <c r="K10" s="121"/>
      <c r="L10" s="127"/>
      <c r="M10" s="12"/>
      <c r="N10" s="4"/>
    </row>
    <row r="11" spans="1:14" ht="15" customHeight="1">
      <c r="A11" s="4"/>
      <c r="B11" s="84"/>
      <c r="C11" s="85"/>
      <c r="D11" s="86"/>
      <c r="E11" s="85"/>
      <c r="F11" s="85"/>
      <c r="G11" s="85"/>
      <c r="H11" s="85"/>
      <c r="I11" s="85"/>
      <c r="J11" s="87"/>
      <c r="K11" s="85"/>
      <c r="L11" s="87"/>
      <c r="M11" s="12"/>
      <c r="N11" s="4"/>
    </row>
    <row r="12" spans="1:14" ht="15" customHeight="1">
      <c r="A12" s="4"/>
      <c r="B12" s="84"/>
      <c r="C12" s="85"/>
      <c r="D12" s="86"/>
      <c r="E12" s="85"/>
      <c r="F12" s="85"/>
      <c r="G12" s="85"/>
      <c r="H12" s="85"/>
      <c r="I12" s="85"/>
      <c r="J12" s="87"/>
      <c r="K12" s="85"/>
      <c r="L12" s="87"/>
      <c r="M12" s="12"/>
      <c r="N12" s="4"/>
    </row>
    <row r="13" spans="1:14" ht="15" customHeight="1">
      <c r="A13" s="4"/>
      <c r="B13" s="84"/>
      <c r="C13" s="85"/>
      <c r="D13" s="86"/>
      <c r="E13" s="85"/>
      <c r="F13" s="85"/>
      <c r="G13" s="85"/>
      <c r="H13" s="85"/>
      <c r="I13" s="85"/>
      <c r="J13" s="87"/>
      <c r="K13" s="85"/>
      <c r="L13" s="87"/>
      <c r="M13" s="12"/>
      <c r="N13" s="4"/>
    </row>
    <row r="14" spans="1:14" ht="13.5" customHeight="1">
      <c r="A14" s="4"/>
      <c r="B14" s="4"/>
      <c r="L14" s="4"/>
      <c r="M14" s="4"/>
      <c r="N14" s="5"/>
    </row>
    <row r="15" spans="1:14" ht="15">
      <c r="A15" s="530" t="s">
        <v>1334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1348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8.25" customHeight="1">
      <c r="A17" s="4"/>
      <c r="B17" s="4"/>
      <c r="L17" s="4"/>
      <c r="M17" s="4"/>
      <c r="N17" s="7"/>
    </row>
    <row r="18" spans="1:14">
      <c r="A18" s="4"/>
      <c r="B18" s="185" t="s">
        <v>221</v>
      </c>
      <c r="C18" s="186" t="s">
        <v>222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4"/>
      <c r="N18" s="7"/>
    </row>
    <row r="19" spans="1:14">
      <c r="A19" s="4"/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"/>
      <c r="N19" s="7"/>
    </row>
    <row r="20" spans="1:14" ht="13.8">
      <c r="A20" s="4"/>
      <c r="B20" s="126">
        <v>2018</v>
      </c>
      <c r="C20" s="118"/>
      <c r="D20" s="118"/>
      <c r="E20" s="118"/>
      <c r="F20" s="118"/>
      <c r="G20" s="118"/>
      <c r="H20" s="118"/>
      <c r="I20" s="118">
        <v>1</v>
      </c>
      <c r="J20" s="118"/>
      <c r="K20" s="118"/>
      <c r="L20" s="118"/>
      <c r="M20" s="4"/>
      <c r="N20" s="7"/>
    </row>
    <row r="21" spans="1:14" ht="13.8">
      <c r="A21" s="4"/>
      <c r="B21" s="126">
        <v>2019</v>
      </c>
      <c r="C21" s="118"/>
      <c r="D21" s="118"/>
      <c r="E21" s="118"/>
      <c r="F21" s="118"/>
      <c r="G21" s="118"/>
      <c r="H21" s="118"/>
      <c r="I21" s="118">
        <v>1</v>
      </c>
      <c r="J21" s="118"/>
      <c r="K21" s="118"/>
      <c r="L21" s="118"/>
      <c r="M21" s="4"/>
      <c r="N21" s="7"/>
    </row>
    <row r="22" spans="1:14" ht="13.8">
      <c r="A22" s="4"/>
      <c r="B22" s="126">
        <v>2020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4"/>
      <c r="N22" s="7"/>
    </row>
    <row r="23" spans="1:14" ht="13.8">
      <c r="A23" s="4"/>
      <c r="B23" s="126">
        <v>2021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4"/>
      <c r="N23" s="7"/>
    </row>
    <row r="24" spans="1:14" ht="13.8">
      <c r="A24" s="4"/>
      <c r="B24" s="126">
        <v>2022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4"/>
      <c r="N24" s="7"/>
    </row>
    <row r="25" spans="1:14">
      <c r="A25" s="4"/>
      <c r="B25" s="8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7"/>
    </row>
    <row r="26" spans="1:14" ht="15" customHeight="1">
      <c r="A26" s="4"/>
      <c r="B26" s="8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4"/>
      <c r="N26" s="7"/>
    </row>
    <row r="27" spans="1:14" ht="15" customHeight="1">
      <c r="A27" s="4"/>
      <c r="B27" s="8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4"/>
      <c r="N27" s="7"/>
    </row>
    <row r="28" spans="1:14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1335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1339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6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s="82" customFormat="1" ht="13.8">
      <c r="A33" s="126">
        <v>2018</v>
      </c>
      <c r="B33" s="142"/>
      <c r="C33" s="142"/>
      <c r="D33" s="142"/>
      <c r="E33" s="142"/>
      <c r="F33" s="142"/>
      <c r="G33" s="142"/>
      <c r="H33" s="142"/>
      <c r="I33" s="142"/>
      <c r="J33" s="142">
        <v>1</v>
      </c>
      <c r="K33" s="142">
        <v>1</v>
      </c>
      <c r="L33" s="142"/>
      <c r="M33" s="142"/>
      <c r="N33" s="142">
        <f>SUM(B33:M33)</f>
        <v>2</v>
      </c>
    </row>
    <row r="34" spans="1:14" s="82" customFormat="1" ht="13.8">
      <c r="A34" s="126">
        <v>2019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>
        <f>SUM(B34:M34)</f>
        <v>0</v>
      </c>
    </row>
    <row r="35" spans="1:14" s="82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>
        <f>SUM(B35:M35)</f>
        <v>0</v>
      </c>
    </row>
    <row r="36" spans="1:14" s="82" customFormat="1" ht="13.8">
      <c r="A36" s="126">
        <v>2021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>
        <f>SUM(B36:M36)</f>
        <v>0</v>
      </c>
    </row>
    <row r="37" spans="1:14" s="82" customFormat="1" ht="13.8">
      <c r="A37" s="126">
        <v>2022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>
        <f>SUM(B37:M37)</f>
        <v>0</v>
      </c>
    </row>
    <row r="38" spans="1:14" ht="8.25" customHeight="1"/>
    <row r="39" spans="1:14">
      <c r="A39" s="445"/>
      <c r="B39" s="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>
      <c r="B40" s="64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A6" sqref="A6:I6"/>
    </sheetView>
  </sheetViews>
  <sheetFormatPr defaultColWidth="9.109375" defaultRowHeight="13.2"/>
  <cols>
    <col min="1" max="2" width="5.88671875" style="30" customWidth="1"/>
    <col min="3" max="3" width="5.5546875" style="30" customWidth="1"/>
    <col min="4" max="4" width="6.88671875" style="30" customWidth="1"/>
    <col min="5" max="5" width="6.6640625" style="30" customWidth="1"/>
    <col min="6" max="6" width="6" style="30" customWidth="1"/>
    <col min="7" max="7" width="7.5546875" style="30" customWidth="1"/>
    <col min="8" max="9" width="6" style="30" customWidth="1"/>
    <col min="10" max="10" width="6.5546875" style="30" customWidth="1"/>
    <col min="11" max="11" width="6" style="30" customWidth="1"/>
    <col min="12" max="12" width="6.88671875" style="30" customWidth="1"/>
    <col min="13" max="13" width="6.5546875" style="30" customWidth="1"/>
    <col min="14" max="14" width="7.5546875" style="30" customWidth="1"/>
    <col min="15" max="16384" width="9.109375" style="30"/>
  </cols>
  <sheetData>
    <row r="1" spans="2:15" s="19" customFormat="1" ht="15">
      <c r="B1" s="722" t="s">
        <v>27</v>
      </c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2:15" s="19" customFormat="1" ht="15">
      <c r="B2" s="722" t="s">
        <v>28</v>
      </c>
      <c r="C2" s="722"/>
      <c r="D2" s="722"/>
      <c r="E2" s="722"/>
      <c r="F2" s="722"/>
      <c r="G2" s="722"/>
      <c r="H2" s="722"/>
      <c r="I2" s="722"/>
      <c r="J2" s="722"/>
      <c r="K2" s="722"/>
      <c r="L2" s="722"/>
    </row>
    <row r="4" spans="2:15" ht="29.25" customHeight="1">
      <c r="B4" s="531" t="s">
        <v>454</v>
      </c>
      <c r="C4" s="531" t="s">
        <v>541</v>
      </c>
      <c r="D4" s="533" t="s">
        <v>220</v>
      </c>
      <c r="E4" s="305" t="s">
        <v>23</v>
      </c>
      <c r="F4" s="272"/>
      <c r="G4" s="272"/>
      <c r="H4" s="272"/>
      <c r="I4" s="271" t="s">
        <v>101</v>
      </c>
      <c r="J4" s="272"/>
      <c r="K4" s="272"/>
      <c r="L4" s="272"/>
    </row>
    <row r="5" spans="2:15" ht="105" customHeight="1">
      <c r="B5" s="729"/>
      <c r="C5" s="729"/>
      <c r="D5" s="534"/>
      <c r="E5" s="181" t="s">
        <v>103</v>
      </c>
      <c r="F5" s="262" t="s">
        <v>444</v>
      </c>
      <c r="G5" s="274" t="s">
        <v>104</v>
      </c>
      <c r="H5" s="262" t="s">
        <v>444</v>
      </c>
      <c r="I5" s="274" t="s">
        <v>542</v>
      </c>
      <c r="J5" s="180" t="s">
        <v>220</v>
      </c>
      <c r="K5" s="274" t="s">
        <v>543</v>
      </c>
      <c r="L5" s="180" t="s">
        <v>220</v>
      </c>
    </row>
    <row r="6" spans="2:15" s="7" customFormat="1" ht="13.8">
      <c r="B6" s="126">
        <v>2018</v>
      </c>
      <c r="C6" s="121">
        <v>5</v>
      </c>
      <c r="D6" s="118">
        <v>0.4</v>
      </c>
      <c r="E6" s="121">
        <v>3</v>
      </c>
      <c r="F6" s="121">
        <v>60</v>
      </c>
      <c r="G6" s="121">
        <v>2</v>
      </c>
      <c r="H6" s="121">
        <v>40</v>
      </c>
      <c r="I6" s="121">
        <v>5</v>
      </c>
      <c r="J6" s="127">
        <v>0.5</v>
      </c>
      <c r="K6" s="121"/>
      <c r="L6" s="127"/>
    </row>
    <row r="7" spans="2:15" s="7" customFormat="1" ht="13.8">
      <c r="B7" s="126">
        <v>2019</v>
      </c>
      <c r="C7" s="121">
        <v>8</v>
      </c>
      <c r="D7" s="118">
        <v>0.6</v>
      </c>
      <c r="E7" s="121">
        <v>4</v>
      </c>
      <c r="F7" s="121">
        <v>50</v>
      </c>
      <c r="G7" s="121">
        <v>4</v>
      </c>
      <c r="H7" s="121">
        <v>50</v>
      </c>
      <c r="I7" s="121">
        <v>7</v>
      </c>
      <c r="J7" s="127">
        <v>0.8</v>
      </c>
      <c r="K7" s="121">
        <v>1</v>
      </c>
      <c r="L7" s="127">
        <v>0.2</v>
      </c>
    </row>
    <row r="8" spans="2:15" s="7" customFormat="1" ht="13.8">
      <c r="B8" s="126">
        <v>2020</v>
      </c>
      <c r="C8" s="121">
        <v>12</v>
      </c>
      <c r="D8" s="118">
        <v>0.9</v>
      </c>
      <c r="E8" s="121">
        <v>9</v>
      </c>
      <c r="F8" s="121">
        <v>75</v>
      </c>
      <c r="G8" s="121">
        <v>3</v>
      </c>
      <c r="H8" s="121">
        <v>25</v>
      </c>
      <c r="I8" s="121">
        <v>10</v>
      </c>
      <c r="J8" s="127">
        <v>1.1000000000000001</v>
      </c>
      <c r="K8" s="121">
        <v>2</v>
      </c>
      <c r="L8" s="127">
        <v>0.5</v>
      </c>
    </row>
    <row r="9" spans="2:15" s="7" customFormat="1" ht="13.8">
      <c r="B9" s="126">
        <v>2021</v>
      </c>
      <c r="C9" s="121">
        <v>5</v>
      </c>
      <c r="D9" s="128">
        <v>0.4</v>
      </c>
      <c r="E9" s="121">
        <v>3</v>
      </c>
      <c r="F9" s="121">
        <v>60</v>
      </c>
      <c r="G9" s="121">
        <v>2</v>
      </c>
      <c r="H9" s="121">
        <v>40</v>
      </c>
      <c r="I9" s="121">
        <v>2</v>
      </c>
      <c r="J9" s="127">
        <v>0.2</v>
      </c>
      <c r="K9" s="121">
        <v>3</v>
      </c>
      <c r="L9" s="127">
        <v>0.7</v>
      </c>
    </row>
    <row r="10" spans="2:15" s="7" customFormat="1" ht="13.8">
      <c r="B10" s="126">
        <v>2022</v>
      </c>
      <c r="C10" s="121">
        <v>6</v>
      </c>
      <c r="D10" s="118">
        <v>0.5</v>
      </c>
      <c r="E10" s="121">
        <v>5</v>
      </c>
      <c r="F10" s="121">
        <v>83</v>
      </c>
      <c r="G10" s="121">
        <v>1</v>
      </c>
      <c r="H10" s="121">
        <v>17</v>
      </c>
      <c r="I10" s="121">
        <v>6</v>
      </c>
      <c r="J10" s="127">
        <v>0.7</v>
      </c>
      <c r="K10" s="121"/>
      <c r="L10" s="127"/>
    </row>
    <row r="11" spans="2:15" s="7" customFormat="1">
      <c r="C11" s="30"/>
      <c r="D11" s="30"/>
      <c r="E11" s="30"/>
      <c r="F11" s="30"/>
      <c r="G11" s="30"/>
      <c r="H11" s="30"/>
      <c r="I11" s="30"/>
      <c r="J11" s="30"/>
      <c r="K11" s="30"/>
      <c r="N11" s="5"/>
      <c r="O11" s="6"/>
    </row>
    <row r="12" spans="2:15" s="7" customFormat="1">
      <c r="C12" s="30"/>
      <c r="D12" s="30"/>
      <c r="E12" s="30"/>
      <c r="F12" s="30"/>
      <c r="G12" s="30"/>
      <c r="H12" s="30"/>
      <c r="I12" s="30"/>
      <c r="J12" s="30"/>
      <c r="K12" s="30"/>
      <c r="N12" s="5"/>
      <c r="O12" s="6"/>
    </row>
    <row r="13" spans="2:15" s="7" customFormat="1">
      <c r="C13" s="30"/>
      <c r="D13" s="30"/>
      <c r="E13" s="30"/>
      <c r="F13" s="30"/>
      <c r="G13" s="30"/>
      <c r="H13" s="30"/>
      <c r="I13" s="30"/>
      <c r="J13" s="30"/>
      <c r="K13" s="30"/>
      <c r="N13" s="5"/>
      <c r="O13" s="6"/>
    </row>
    <row r="14" spans="2:15" s="7" customFormat="1">
      <c r="C14" s="30"/>
      <c r="D14" s="30"/>
      <c r="E14" s="30"/>
      <c r="F14" s="30"/>
      <c r="G14" s="30"/>
      <c r="H14" s="30"/>
      <c r="I14" s="30"/>
      <c r="J14" s="30"/>
      <c r="K14" s="30"/>
      <c r="N14" s="5"/>
      <c r="O14" s="6"/>
    </row>
    <row r="15" spans="2:15" s="7" customFormat="1">
      <c r="C15" s="30"/>
      <c r="D15" s="30"/>
      <c r="E15" s="30"/>
      <c r="F15" s="30"/>
      <c r="G15" s="30"/>
      <c r="H15" s="30"/>
      <c r="I15" s="30"/>
      <c r="J15" s="30"/>
      <c r="K15" s="30"/>
      <c r="N15" s="5"/>
      <c r="O15" s="6"/>
    </row>
    <row r="16" spans="2:15" s="7" customFormat="1">
      <c r="C16" s="30"/>
      <c r="D16" s="30"/>
      <c r="E16" s="30"/>
      <c r="F16" s="30"/>
      <c r="G16" s="30"/>
      <c r="H16" s="30"/>
      <c r="I16" s="30"/>
      <c r="J16" s="30"/>
      <c r="K16" s="30"/>
      <c r="N16" s="5"/>
      <c r="O16" s="6"/>
    </row>
    <row r="17" spans="2:15" s="19" customFormat="1" ht="12.75" customHeight="1">
      <c r="B17" s="722" t="s">
        <v>29</v>
      </c>
      <c r="C17" s="722"/>
      <c r="D17" s="722"/>
      <c r="E17" s="722"/>
      <c r="F17" s="722"/>
      <c r="G17" s="722"/>
      <c r="H17" s="722"/>
      <c r="I17" s="722"/>
      <c r="J17" s="722"/>
      <c r="K17" s="722"/>
      <c r="L17" s="722"/>
      <c r="N17" s="17"/>
      <c r="O17" s="18"/>
    </row>
    <row r="18" spans="2:15" s="19" customFormat="1" ht="15">
      <c r="B18" s="722" t="s">
        <v>30</v>
      </c>
      <c r="C18" s="722"/>
      <c r="D18" s="722"/>
      <c r="E18" s="722"/>
      <c r="F18" s="722"/>
      <c r="G18" s="722"/>
      <c r="H18" s="722"/>
      <c r="I18" s="722"/>
      <c r="J18" s="722"/>
      <c r="K18" s="722"/>
      <c r="L18" s="722"/>
    </row>
    <row r="19" spans="2:15" s="7" customFormat="1">
      <c r="C19" s="30"/>
      <c r="D19" s="30"/>
      <c r="E19" s="30"/>
      <c r="F19" s="30"/>
      <c r="G19" s="30"/>
      <c r="H19" s="30"/>
      <c r="I19" s="30"/>
      <c r="J19" s="30"/>
      <c r="K19" s="30"/>
    </row>
    <row r="20" spans="2:15" s="7" customFormat="1">
      <c r="B20" s="185" t="s">
        <v>221</v>
      </c>
      <c r="C20" s="186" t="s">
        <v>222</v>
      </c>
      <c r="D20" s="187"/>
      <c r="E20" s="187"/>
      <c r="F20" s="187"/>
      <c r="G20" s="187"/>
      <c r="H20" s="187"/>
      <c r="I20" s="187"/>
      <c r="J20" s="187"/>
      <c r="K20" s="187"/>
      <c r="L20" s="187"/>
    </row>
    <row r="21" spans="2:15" s="7" customFormat="1">
      <c r="B21" s="324" t="s">
        <v>223</v>
      </c>
      <c r="C21" s="190" t="s">
        <v>449</v>
      </c>
      <c r="D21" s="190" t="s">
        <v>224</v>
      </c>
      <c r="E21" s="190" t="s">
        <v>225</v>
      </c>
      <c r="F21" s="190" t="s">
        <v>226</v>
      </c>
      <c r="G21" s="190" t="s">
        <v>227</v>
      </c>
      <c r="H21" s="190" t="s">
        <v>228</v>
      </c>
      <c r="I21" s="190" t="s">
        <v>229</v>
      </c>
      <c r="J21" s="190" t="s">
        <v>266</v>
      </c>
      <c r="K21" s="135" t="s">
        <v>267</v>
      </c>
      <c r="L21" s="191" t="s">
        <v>1207</v>
      </c>
    </row>
    <row r="22" spans="2:15" s="7" customFormat="1" ht="13.8">
      <c r="B22" s="126">
        <v>2018</v>
      </c>
      <c r="C22" s="118"/>
      <c r="D22" s="118"/>
      <c r="E22" s="118"/>
      <c r="F22" s="118"/>
      <c r="G22" s="118"/>
      <c r="H22" s="118">
        <v>1</v>
      </c>
      <c r="I22" s="118"/>
      <c r="J22" s="118">
        <v>2</v>
      </c>
      <c r="K22" s="118">
        <v>1</v>
      </c>
      <c r="L22" s="118">
        <v>1</v>
      </c>
    </row>
    <row r="23" spans="2:15" s="7" customFormat="1" ht="13.8">
      <c r="B23" s="126">
        <v>2019</v>
      </c>
      <c r="C23" s="118"/>
      <c r="D23" s="118"/>
      <c r="E23" s="118"/>
      <c r="F23" s="118"/>
      <c r="G23" s="118"/>
      <c r="H23" s="118">
        <v>2</v>
      </c>
      <c r="I23" s="118">
        <v>2</v>
      </c>
      <c r="J23" s="118">
        <v>4</v>
      </c>
      <c r="K23" s="118"/>
      <c r="L23" s="118"/>
    </row>
    <row r="24" spans="2:15" s="7" customFormat="1" ht="13.8">
      <c r="B24" s="126">
        <v>2020</v>
      </c>
      <c r="C24" s="118"/>
      <c r="D24" s="118"/>
      <c r="E24" s="118"/>
      <c r="F24" s="118"/>
      <c r="G24" s="118"/>
      <c r="H24" s="118"/>
      <c r="I24" s="118">
        <v>4</v>
      </c>
      <c r="J24" s="118">
        <v>4</v>
      </c>
      <c r="K24" s="118">
        <v>1</v>
      </c>
      <c r="L24" s="118">
        <v>3</v>
      </c>
    </row>
    <row r="25" spans="2:15" s="7" customFormat="1" ht="13.8">
      <c r="B25" s="126">
        <v>2021</v>
      </c>
      <c r="C25" s="118"/>
      <c r="D25" s="118"/>
      <c r="E25" s="118"/>
      <c r="F25" s="118"/>
      <c r="G25" s="118"/>
      <c r="H25" s="118"/>
      <c r="I25" s="118">
        <v>3</v>
      </c>
      <c r="J25" s="118">
        <v>1</v>
      </c>
      <c r="K25" s="118">
        <v>1</v>
      </c>
      <c r="L25" s="118"/>
    </row>
    <row r="26" spans="2:15" s="7" customFormat="1" ht="13.8">
      <c r="B26" s="126">
        <v>2022</v>
      </c>
      <c r="C26" s="118">
        <v>1</v>
      </c>
      <c r="D26" s="118"/>
      <c r="E26" s="118"/>
      <c r="F26" s="118"/>
      <c r="G26" s="118"/>
      <c r="H26" s="118"/>
      <c r="I26" s="118">
        <v>2</v>
      </c>
      <c r="J26" s="118">
        <v>3</v>
      </c>
      <c r="K26" s="118"/>
      <c r="L26" s="118"/>
    </row>
    <row r="27" spans="2:15" s="7" customFormat="1" ht="11.4"/>
    <row r="28" spans="2:15" s="7" customFormat="1" ht="11.4"/>
    <row r="29" spans="2:15" s="7" customFormat="1" ht="11.4"/>
    <row r="30" spans="2:15" s="7" customFormat="1" ht="11.4"/>
    <row r="31" spans="2:15" s="7" customFormat="1" ht="11.4"/>
    <row r="32" spans="2:15" s="7" customFormat="1" ht="11.4"/>
    <row r="33" spans="1:14" s="19" customFormat="1" ht="15">
      <c r="A33" s="722" t="s">
        <v>31</v>
      </c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2"/>
    </row>
    <row r="34" spans="1:14" s="19" customFormat="1" ht="15">
      <c r="A34" s="722" t="s">
        <v>32</v>
      </c>
      <c r="B34" s="722"/>
      <c r="C34" s="722"/>
      <c r="D34" s="722"/>
      <c r="E34" s="722"/>
      <c r="F34" s="722"/>
      <c r="G34" s="722"/>
      <c r="H34" s="722"/>
      <c r="I34" s="722"/>
      <c r="J34" s="722"/>
      <c r="K34" s="722"/>
      <c r="L34" s="722"/>
    </row>
    <row r="35" spans="1:14" s="7" customFormat="1" ht="15" customHeight="1"/>
    <row r="36" spans="1:14" s="7" customFormat="1" ht="22.8">
      <c r="A36" s="193" t="s">
        <v>437</v>
      </c>
      <c r="B36" s="182" t="s">
        <v>445</v>
      </c>
      <c r="C36" s="182" t="s">
        <v>446</v>
      </c>
      <c r="D36" s="182" t="s">
        <v>447</v>
      </c>
      <c r="E36" s="182" t="s">
        <v>448</v>
      </c>
      <c r="F36" s="182" t="s">
        <v>268</v>
      </c>
      <c r="G36" s="182" t="s">
        <v>269</v>
      </c>
      <c r="H36" s="182" t="s">
        <v>270</v>
      </c>
      <c r="I36" s="182" t="s">
        <v>271</v>
      </c>
      <c r="J36" s="182" t="s">
        <v>272</v>
      </c>
      <c r="K36" s="182" t="s">
        <v>273</v>
      </c>
      <c r="L36" s="182" t="s">
        <v>68</v>
      </c>
      <c r="M36" s="160" t="s">
        <v>69</v>
      </c>
      <c r="N36" s="193" t="s">
        <v>70</v>
      </c>
    </row>
    <row r="37" spans="1:14" s="7" customFormat="1" ht="13.8">
      <c r="A37" s="126">
        <v>2018</v>
      </c>
      <c r="B37" s="142"/>
      <c r="C37" s="142"/>
      <c r="D37" s="142"/>
      <c r="E37" s="142">
        <v>3</v>
      </c>
      <c r="F37" s="142">
        <v>1</v>
      </c>
      <c r="G37" s="142"/>
      <c r="H37" s="142"/>
      <c r="I37" s="142"/>
      <c r="J37" s="142">
        <v>1</v>
      </c>
      <c r="K37" s="142"/>
      <c r="L37" s="142"/>
      <c r="M37" s="142"/>
      <c r="N37" s="267">
        <f>SUM(B37:M37)</f>
        <v>5</v>
      </c>
    </row>
    <row r="38" spans="1:14" s="7" customFormat="1" ht="13.8">
      <c r="A38" s="126">
        <v>2019</v>
      </c>
      <c r="B38" s="142">
        <v>1</v>
      </c>
      <c r="C38" s="142">
        <v>1</v>
      </c>
      <c r="D38" s="142">
        <v>1</v>
      </c>
      <c r="E38" s="142">
        <v>1</v>
      </c>
      <c r="F38" s="142"/>
      <c r="G38" s="142"/>
      <c r="H38" s="142"/>
      <c r="I38" s="142">
        <v>1</v>
      </c>
      <c r="J38" s="142"/>
      <c r="K38" s="142">
        <v>1</v>
      </c>
      <c r="L38" s="142">
        <v>2</v>
      </c>
      <c r="M38" s="142">
        <v>2</v>
      </c>
      <c r="N38" s="267">
        <f>SUM(B38:M38)</f>
        <v>10</v>
      </c>
    </row>
    <row r="39" spans="1:14" s="7" customFormat="1" ht="13.8">
      <c r="A39" s="126">
        <v>2020</v>
      </c>
      <c r="B39" s="142">
        <v>2</v>
      </c>
      <c r="C39" s="142">
        <v>1</v>
      </c>
      <c r="D39" s="142"/>
      <c r="E39" s="142"/>
      <c r="F39" s="142">
        <v>1</v>
      </c>
      <c r="G39" s="142"/>
      <c r="H39" s="142">
        <v>3</v>
      </c>
      <c r="I39" s="142"/>
      <c r="J39" s="142"/>
      <c r="K39" s="142">
        <v>1</v>
      </c>
      <c r="L39" s="142">
        <v>1</v>
      </c>
      <c r="M39" s="142">
        <v>3</v>
      </c>
      <c r="N39" s="267">
        <f>SUM(B39:M39)</f>
        <v>12</v>
      </c>
    </row>
    <row r="40" spans="1:14" s="7" customFormat="1" ht="13.8">
      <c r="A40" s="126">
        <v>2021</v>
      </c>
      <c r="B40" s="142"/>
      <c r="C40" s="142"/>
      <c r="D40" s="142"/>
      <c r="E40" s="142">
        <v>1</v>
      </c>
      <c r="F40" s="142"/>
      <c r="G40" s="142"/>
      <c r="H40" s="142">
        <v>2</v>
      </c>
      <c r="I40" s="142"/>
      <c r="J40" s="142"/>
      <c r="K40" s="142"/>
      <c r="L40" s="142"/>
      <c r="M40" s="142"/>
      <c r="N40" s="267">
        <f>SUM(B40:M40)</f>
        <v>3</v>
      </c>
    </row>
    <row r="41" spans="1:14" s="7" customFormat="1" ht="13.8">
      <c r="A41" s="126">
        <v>2022</v>
      </c>
      <c r="B41" s="142">
        <v>1</v>
      </c>
      <c r="C41" s="142">
        <v>1</v>
      </c>
      <c r="D41" s="142"/>
      <c r="E41" s="142">
        <v>1</v>
      </c>
      <c r="F41" s="142"/>
      <c r="G41" s="142"/>
      <c r="H41" s="142">
        <v>1</v>
      </c>
      <c r="I41" s="142">
        <v>1</v>
      </c>
      <c r="J41" s="142">
        <v>1</v>
      </c>
      <c r="K41" s="142"/>
      <c r="L41" s="142"/>
      <c r="M41" s="142"/>
      <c r="N41" s="267">
        <f>SUM(B41:M41)</f>
        <v>6</v>
      </c>
    </row>
  </sheetData>
  <mergeCells count="9">
    <mergeCell ref="A34:L34"/>
    <mergeCell ref="B4:B5"/>
    <mergeCell ref="C4:C5"/>
    <mergeCell ref="B17:L17"/>
    <mergeCell ref="D4:D5"/>
    <mergeCell ref="B1:L1"/>
    <mergeCell ref="B2:L2"/>
    <mergeCell ref="B18:L18"/>
    <mergeCell ref="A33:L33"/>
  </mergeCells>
  <phoneticPr fontId="0" type="noConversion"/>
  <pageMargins left="1.02" right="0.23" top="0.49" bottom="0.5" header="0.35" footer="0.28000000000000003"/>
  <pageSetup paperSize="9" orientation="portrait" r:id="rId1"/>
  <headerFooter alignWithMargins="0">
    <oddFooter>&amp;A</oddFooter>
  </headerFooter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6.109375" style="30" customWidth="1"/>
    <col min="4" max="4" width="6.33203125" style="30" customWidth="1"/>
    <col min="5" max="5" width="6.109375" style="30" customWidth="1"/>
    <col min="6" max="6" width="6.33203125" style="30" customWidth="1"/>
    <col min="7" max="7" width="6.109375" style="30" customWidth="1"/>
    <col min="8" max="8" width="6.33203125" style="30" customWidth="1"/>
    <col min="9" max="9" width="6.109375" style="30" customWidth="1"/>
    <col min="10" max="10" width="6.33203125" style="30" customWidth="1"/>
    <col min="11" max="11" width="6.109375" style="30" customWidth="1"/>
    <col min="12" max="12" width="6.33203125" style="30" customWidth="1"/>
    <col min="13" max="16384" width="9.109375" style="30"/>
  </cols>
  <sheetData>
    <row r="1" spans="1:12" ht="15">
      <c r="A1" s="566" t="s">
        <v>33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ht="15">
      <c r="A2" s="566" t="s">
        <v>34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ht="8.25" customHeight="1"/>
    <row r="4" spans="1:12" ht="15.75" customHeight="1">
      <c r="A4" s="544" t="s">
        <v>71</v>
      </c>
      <c r="B4" s="544"/>
      <c r="C4" s="680">
        <v>2018</v>
      </c>
      <c r="D4" s="680"/>
      <c r="E4" s="680">
        <v>2019</v>
      </c>
      <c r="F4" s="680"/>
      <c r="G4" s="680">
        <v>2020</v>
      </c>
      <c r="H4" s="680"/>
      <c r="I4" s="680">
        <v>2021</v>
      </c>
      <c r="J4" s="680"/>
      <c r="K4" s="680">
        <v>2022</v>
      </c>
      <c r="L4" s="680"/>
    </row>
    <row r="5" spans="1:12" s="213" customFormat="1" ht="40.5" customHeight="1">
      <c r="A5" s="545"/>
      <c r="B5" s="591"/>
      <c r="C5" s="288" t="s">
        <v>72</v>
      </c>
      <c r="D5" s="198" t="s">
        <v>444</v>
      </c>
      <c r="E5" s="288" t="s">
        <v>72</v>
      </c>
      <c r="F5" s="198" t="s">
        <v>444</v>
      </c>
      <c r="G5" s="288" t="s">
        <v>72</v>
      </c>
      <c r="H5" s="198" t="s">
        <v>444</v>
      </c>
      <c r="I5" s="288" t="s">
        <v>72</v>
      </c>
      <c r="J5" s="198" t="s">
        <v>444</v>
      </c>
      <c r="K5" s="288" t="s">
        <v>72</v>
      </c>
      <c r="L5" s="198" t="s">
        <v>444</v>
      </c>
    </row>
    <row r="6" spans="1:12" s="137" customFormat="1" ht="52.5" customHeight="1">
      <c r="A6" s="719" t="s">
        <v>73</v>
      </c>
      <c r="B6" s="719"/>
      <c r="C6" s="169"/>
      <c r="D6" s="168"/>
      <c r="E6" s="167"/>
      <c r="F6" s="168"/>
      <c r="G6" s="167"/>
      <c r="H6" s="168"/>
      <c r="I6" s="169"/>
      <c r="J6" s="168"/>
      <c r="K6" s="169"/>
      <c r="L6" s="168"/>
    </row>
    <row r="7" spans="1:12" s="137" customFormat="1" ht="26.25" customHeight="1">
      <c r="A7" s="719" t="s">
        <v>74</v>
      </c>
      <c r="B7" s="719"/>
      <c r="C7" s="169"/>
      <c r="D7" s="168"/>
      <c r="E7" s="167"/>
      <c r="F7" s="168"/>
      <c r="G7" s="169"/>
      <c r="H7" s="169"/>
      <c r="I7" s="169"/>
      <c r="J7" s="168"/>
      <c r="K7" s="169">
        <v>1</v>
      </c>
      <c r="L7" s="168">
        <v>16.7</v>
      </c>
    </row>
    <row r="8" spans="1:12" s="55" customFormat="1" ht="26.25" customHeight="1">
      <c r="A8" s="719" t="s">
        <v>75</v>
      </c>
      <c r="B8" s="719"/>
      <c r="C8" s="169"/>
      <c r="D8" s="168"/>
      <c r="E8" s="286"/>
      <c r="F8" s="287"/>
      <c r="G8" s="167"/>
      <c r="H8" s="168"/>
      <c r="I8" s="169"/>
      <c r="J8" s="168"/>
      <c r="K8" s="169"/>
      <c r="L8" s="168"/>
    </row>
    <row r="9" spans="1:12" s="55" customFormat="1" ht="12.75" customHeight="1">
      <c r="A9" s="719" t="s">
        <v>76</v>
      </c>
      <c r="B9" s="719"/>
      <c r="C9" s="288"/>
      <c r="D9" s="287"/>
      <c r="E9" s="286"/>
      <c r="F9" s="287"/>
      <c r="G9" s="286"/>
      <c r="H9" s="287"/>
      <c r="I9" s="288"/>
      <c r="J9" s="287"/>
      <c r="K9" s="288"/>
      <c r="L9" s="287"/>
    </row>
    <row r="10" spans="1:12" s="55" customFormat="1">
      <c r="A10" s="573" t="s">
        <v>338</v>
      </c>
      <c r="B10" s="573"/>
      <c r="C10" s="288"/>
      <c r="D10" s="287"/>
      <c r="E10" s="286"/>
      <c r="F10" s="287"/>
      <c r="G10" s="286"/>
      <c r="H10" s="287"/>
      <c r="I10" s="288"/>
      <c r="J10" s="287"/>
      <c r="K10" s="288"/>
      <c r="L10" s="287"/>
    </row>
    <row r="11" spans="1:12" s="55" customFormat="1" ht="24" customHeight="1">
      <c r="A11" s="719" t="s">
        <v>77</v>
      </c>
      <c r="B11" s="719"/>
      <c r="C11" s="288">
        <v>2</v>
      </c>
      <c r="D11" s="287">
        <v>40</v>
      </c>
      <c r="E11" s="286">
        <v>3</v>
      </c>
      <c r="F11" s="287">
        <v>37.5</v>
      </c>
      <c r="G11" s="286">
        <v>6</v>
      </c>
      <c r="H11" s="287">
        <v>50</v>
      </c>
      <c r="I11" s="288">
        <v>3</v>
      </c>
      <c r="J11" s="287">
        <v>60</v>
      </c>
      <c r="K11" s="288">
        <v>2</v>
      </c>
      <c r="L11" s="287">
        <v>33.299999999999997</v>
      </c>
    </row>
    <row r="12" spans="1:12" s="55" customFormat="1" ht="24" customHeight="1">
      <c r="A12" s="719" t="s">
        <v>78</v>
      </c>
      <c r="B12" s="719"/>
      <c r="C12" s="288">
        <v>3</v>
      </c>
      <c r="D12" s="287">
        <v>60</v>
      </c>
      <c r="E12" s="286">
        <v>5</v>
      </c>
      <c r="F12" s="287">
        <v>62.5</v>
      </c>
      <c r="G12" s="286">
        <v>3</v>
      </c>
      <c r="H12" s="287">
        <v>25</v>
      </c>
      <c r="I12" s="288">
        <v>1</v>
      </c>
      <c r="J12" s="287">
        <v>20</v>
      </c>
      <c r="K12" s="288">
        <v>1</v>
      </c>
      <c r="L12" s="287">
        <v>16.7</v>
      </c>
    </row>
    <row r="13" spans="1:12" s="55" customFormat="1" ht="24" customHeight="1">
      <c r="A13" s="719" t="s">
        <v>79</v>
      </c>
      <c r="B13" s="719"/>
      <c r="C13" s="288"/>
      <c r="D13" s="287"/>
      <c r="E13" s="286"/>
      <c r="F13" s="287"/>
      <c r="G13" s="286">
        <v>2</v>
      </c>
      <c r="H13" s="287"/>
      <c r="I13" s="288"/>
      <c r="J13" s="287"/>
      <c r="K13" s="288"/>
      <c r="L13" s="287"/>
    </row>
    <row r="14" spans="1:12" s="55" customFormat="1" ht="24" customHeight="1">
      <c r="A14" s="719" t="s">
        <v>80</v>
      </c>
      <c r="B14" s="719"/>
      <c r="C14" s="288">
        <v>2</v>
      </c>
      <c r="D14" s="287"/>
      <c r="E14" s="286">
        <v>4</v>
      </c>
      <c r="F14" s="287"/>
      <c r="G14" s="286"/>
      <c r="H14" s="287"/>
      <c r="I14" s="288"/>
      <c r="J14" s="287"/>
      <c r="K14" s="288">
        <v>1</v>
      </c>
      <c r="L14" s="287"/>
    </row>
    <row r="15" spans="1:12" s="55" customFormat="1" ht="24" customHeight="1">
      <c r="A15" s="573" t="s">
        <v>1017</v>
      </c>
      <c r="B15" s="573"/>
      <c r="C15" s="288">
        <v>1</v>
      </c>
      <c r="D15" s="287"/>
      <c r="E15" s="286">
        <v>1</v>
      </c>
      <c r="F15" s="287"/>
      <c r="G15" s="286"/>
      <c r="H15" s="287"/>
      <c r="I15" s="288"/>
      <c r="J15" s="287"/>
      <c r="K15" s="288"/>
      <c r="L15" s="287"/>
    </row>
    <row r="16" spans="1:12" s="55" customFormat="1" ht="24" customHeight="1">
      <c r="A16" s="719" t="s">
        <v>304</v>
      </c>
      <c r="B16" s="719"/>
      <c r="C16" s="288"/>
      <c r="D16" s="287"/>
      <c r="E16" s="286"/>
      <c r="F16" s="287"/>
      <c r="G16" s="286"/>
      <c r="H16" s="287"/>
      <c r="I16" s="288"/>
      <c r="J16" s="287"/>
      <c r="K16" s="288"/>
      <c r="L16" s="287"/>
    </row>
    <row r="17" spans="1:12">
      <c r="A17" s="541" t="s">
        <v>501</v>
      </c>
      <c r="B17" s="541"/>
      <c r="C17" s="321"/>
      <c r="D17" s="142"/>
      <c r="E17" s="145"/>
      <c r="F17" s="146"/>
      <c r="G17" s="145">
        <v>3</v>
      </c>
      <c r="H17" s="146">
        <v>25</v>
      </c>
      <c r="I17" s="145">
        <v>1</v>
      </c>
      <c r="J17" s="146">
        <v>20</v>
      </c>
      <c r="K17" s="321">
        <v>2</v>
      </c>
      <c r="L17" s="142">
        <v>33.299999999999997</v>
      </c>
    </row>
    <row r="18" spans="1:12" ht="13.5" customHeight="1">
      <c r="K18" s="22"/>
    </row>
    <row r="19" spans="1:12" s="23" customFormat="1" ht="15">
      <c r="A19" s="566" t="s">
        <v>35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36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1" spans="1:12" ht="8.25" customHeight="1"/>
    <row r="22" spans="1:12" ht="13.5" customHeight="1">
      <c r="A22" s="567" t="s">
        <v>81</v>
      </c>
      <c r="B22" s="567"/>
      <c r="C22" s="711">
        <v>2018</v>
      </c>
      <c r="D22" s="711"/>
      <c r="E22" s="680">
        <v>2019</v>
      </c>
      <c r="F22" s="680"/>
      <c r="G22" s="680">
        <v>2020</v>
      </c>
      <c r="H22" s="680"/>
      <c r="I22" s="680">
        <v>2021</v>
      </c>
      <c r="J22" s="680"/>
      <c r="K22" s="680">
        <v>2022</v>
      </c>
      <c r="L22" s="680"/>
    </row>
    <row r="23" spans="1:12" ht="107.25" customHeight="1">
      <c r="A23" s="569"/>
      <c r="B23" s="569"/>
      <c r="C23" s="293" t="s">
        <v>544</v>
      </c>
      <c r="D23" s="294" t="s">
        <v>220</v>
      </c>
      <c r="E23" s="293" t="s">
        <v>544</v>
      </c>
      <c r="F23" s="294" t="s">
        <v>220</v>
      </c>
      <c r="G23" s="293" t="s">
        <v>544</v>
      </c>
      <c r="H23" s="294" t="s">
        <v>220</v>
      </c>
      <c r="I23" s="293" t="s">
        <v>544</v>
      </c>
      <c r="J23" s="294" t="s">
        <v>220</v>
      </c>
      <c r="K23" s="293" t="s">
        <v>544</v>
      </c>
      <c r="L23" s="294" t="s">
        <v>220</v>
      </c>
    </row>
    <row r="24" spans="1:12" s="137" customFormat="1" ht="11.4">
      <c r="A24" s="718" t="s">
        <v>741</v>
      </c>
      <c r="B24" s="718"/>
      <c r="C24" s="171">
        <v>4</v>
      </c>
      <c r="D24" s="172">
        <v>0.9</v>
      </c>
      <c r="E24" s="171">
        <v>3</v>
      </c>
      <c r="F24" s="172">
        <v>0.7</v>
      </c>
      <c r="G24" s="171">
        <v>5</v>
      </c>
      <c r="H24" s="172">
        <v>1.1000000000000001</v>
      </c>
      <c r="I24" s="171">
        <v>2</v>
      </c>
      <c r="J24" s="172">
        <v>0.5</v>
      </c>
      <c r="K24" s="171">
        <v>5</v>
      </c>
      <c r="L24" s="172">
        <v>1.1000000000000001</v>
      </c>
    </row>
    <row r="25" spans="1:12" s="137" customFormat="1" ht="11.4">
      <c r="A25" s="718" t="s">
        <v>742</v>
      </c>
      <c r="B25" s="718"/>
      <c r="C25" s="171"/>
      <c r="D25" s="172"/>
      <c r="E25" s="171">
        <v>1</v>
      </c>
      <c r="F25" s="172">
        <v>1.6</v>
      </c>
      <c r="G25" s="171"/>
      <c r="H25" s="172"/>
      <c r="I25" s="171"/>
      <c r="J25" s="172"/>
      <c r="K25" s="171">
        <v>1</v>
      </c>
      <c r="L25" s="172">
        <v>1.7</v>
      </c>
    </row>
    <row r="26" spans="1:12" s="137" customFormat="1" ht="11.4">
      <c r="A26" s="677" t="s">
        <v>743</v>
      </c>
      <c r="B26" s="677"/>
      <c r="C26" s="171"/>
      <c r="D26" s="172"/>
      <c r="E26" s="171">
        <v>1</v>
      </c>
      <c r="F26" s="172">
        <v>0.6</v>
      </c>
      <c r="G26" s="171">
        <v>3</v>
      </c>
      <c r="H26" s="172">
        <v>1.8</v>
      </c>
      <c r="I26" s="171"/>
      <c r="J26" s="172"/>
      <c r="K26" s="171"/>
      <c r="L26" s="172"/>
    </row>
    <row r="27" spans="1:12" s="137" customFormat="1" ht="11.4">
      <c r="A27" s="677" t="s">
        <v>744</v>
      </c>
      <c r="B27" s="677"/>
      <c r="C27" s="171"/>
      <c r="D27" s="172"/>
      <c r="E27" s="171"/>
      <c r="F27" s="172"/>
      <c r="G27" s="171"/>
      <c r="H27" s="172"/>
      <c r="I27" s="171"/>
      <c r="J27" s="172"/>
      <c r="K27" s="171"/>
      <c r="L27" s="172"/>
    </row>
    <row r="28" spans="1:12" s="137" customFormat="1" ht="11.4">
      <c r="A28" s="677" t="s">
        <v>745</v>
      </c>
      <c r="B28" s="677"/>
      <c r="C28" s="171">
        <v>1</v>
      </c>
      <c r="D28" s="172">
        <v>1.3</v>
      </c>
      <c r="E28" s="171">
        <v>3</v>
      </c>
      <c r="F28" s="172">
        <v>3.9</v>
      </c>
      <c r="G28" s="171"/>
      <c r="H28" s="172"/>
      <c r="I28" s="171"/>
      <c r="J28" s="172"/>
      <c r="K28" s="171"/>
      <c r="L28" s="172"/>
    </row>
    <row r="29" spans="1:12" s="137" customFormat="1" ht="11.4">
      <c r="A29" s="677" t="s">
        <v>746</v>
      </c>
      <c r="B29" s="677"/>
      <c r="C29" s="171"/>
      <c r="D29" s="323"/>
      <c r="E29" s="171"/>
      <c r="F29" s="172"/>
      <c r="G29" s="171"/>
      <c r="H29" s="323"/>
      <c r="I29" s="171"/>
      <c r="J29" s="172"/>
      <c r="K29" s="171"/>
      <c r="L29" s="323"/>
    </row>
    <row r="30" spans="1:12" s="137" customFormat="1" ht="11.4">
      <c r="A30" s="677" t="s">
        <v>747</v>
      </c>
      <c r="B30" s="677"/>
      <c r="C30" s="171"/>
      <c r="D30" s="172"/>
      <c r="E30" s="171"/>
      <c r="F30" s="172"/>
      <c r="G30" s="171"/>
      <c r="H30" s="172"/>
      <c r="I30" s="171"/>
      <c r="J30" s="172"/>
      <c r="K30" s="171"/>
      <c r="L30" s="172"/>
    </row>
    <row r="31" spans="1:12" s="137" customFormat="1" ht="11.4">
      <c r="A31" s="677" t="s">
        <v>748</v>
      </c>
      <c r="B31" s="677"/>
      <c r="C31" s="171"/>
      <c r="D31" s="172"/>
      <c r="E31" s="171"/>
      <c r="F31" s="172"/>
      <c r="G31" s="171"/>
      <c r="H31" s="172"/>
      <c r="I31" s="171"/>
      <c r="J31" s="172"/>
      <c r="K31" s="171"/>
      <c r="L31" s="172"/>
    </row>
    <row r="32" spans="1:12" s="137" customFormat="1" ht="11.4">
      <c r="A32" s="677" t="s">
        <v>749</v>
      </c>
      <c r="B32" s="677"/>
      <c r="C32" s="171"/>
      <c r="D32" s="172"/>
      <c r="E32" s="171"/>
      <c r="F32" s="172"/>
      <c r="G32" s="171">
        <v>2</v>
      </c>
      <c r="H32" s="172">
        <v>3.4</v>
      </c>
      <c r="I32" s="171"/>
      <c r="J32" s="172"/>
      <c r="K32" s="171"/>
      <c r="L32" s="172"/>
    </row>
    <row r="33" spans="1:12" s="137" customFormat="1" ht="11.4">
      <c r="A33" s="677" t="s">
        <v>750</v>
      </c>
      <c r="B33" s="677"/>
      <c r="C33" s="171"/>
      <c r="D33" s="172"/>
      <c r="E33" s="171"/>
      <c r="F33" s="172"/>
      <c r="G33" s="171"/>
      <c r="H33" s="172"/>
      <c r="I33" s="171"/>
      <c r="J33" s="172"/>
      <c r="K33" s="171"/>
      <c r="L33" s="172"/>
    </row>
    <row r="34" spans="1:12" s="137" customFormat="1" ht="11.4">
      <c r="A34" s="677" t="s">
        <v>751</v>
      </c>
      <c r="B34" s="677"/>
      <c r="C34" s="171"/>
      <c r="D34" s="172"/>
      <c r="E34" s="171"/>
      <c r="F34" s="172"/>
      <c r="G34" s="171"/>
      <c r="H34" s="172"/>
      <c r="I34" s="171">
        <v>1</v>
      </c>
      <c r="J34" s="172">
        <v>1.2</v>
      </c>
      <c r="K34" s="171"/>
      <c r="L34" s="172"/>
    </row>
    <row r="35" spans="1:12" s="137" customFormat="1" ht="11.4">
      <c r="A35" s="677" t="s">
        <v>752</v>
      </c>
      <c r="B35" s="677"/>
      <c r="C35" s="171"/>
      <c r="D35" s="172"/>
      <c r="E35" s="171"/>
      <c r="F35" s="172"/>
      <c r="G35" s="171">
        <v>1</v>
      </c>
      <c r="H35" s="172">
        <v>3</v>
      </c>
      <c r="I35" s="171">
        <v>1</v>
      </c>
      <c r="J35" s="172">
        <v>3</v>
      </c>
      <c r="K35" s="171"/>
      <c r="L35" s="172"/>
    </row>
    <row r="36" spans="1:12" s="137" customFormat="1" ht="11.4">
      <c r="A36" s="677" t="s">
        <v>753</v>
      </c>
      <c r="B36" s="677"/>
      <c r="C36" s="171"/>
      <c r="D36" s="172"/>
      <c r="E36" s="171"/>
      <c r="F36" s="172"/>
      <c r="G36" s="171">
        <v>1</v>
      </c>
      <c r="H36" s="172">
        <v>3</v>
      </c>
      <c r="I36" s="171"/>
      <c r="J36" s="172"/>
      <c r="K36" s="171"/>
      <c r="L36" s="172"/>
    </row>
    <row r="37" spans="1:12" s="137" customFormat="1" ht="11.4">
      <c r="A37" s="677" t="s">
        <v>754</v>
      </c>
      <c r="B37" s="677"/>
      <c r="C37" s="171"/>
      <c r="D37" s="172"/>
      <c r="E37" s="171"/>
      <c r="F37" s="172"/>
      <c r="G37" s="171"/>
      <c r="H37" s="172"/>
      <c r="I37" s="171">
        <v>1</v>
      </c>
      <c r="J37" s="172">
        <v>0.7</v>
      </c>
      <c r="K37" s="171"/>
      <c r="L37" s="172"/>
    </row>
    <row r="38" spans="1:12" s="137" customFormat="1" ht="11.4">
      <c r="A38" s="677" t="s">
        <v>755</v>
      </c>
      <c r="B38" s="677"/>
      <c r="C38" s="171"/>
      <c r="D38" s="172"/>
      <c r="E38" s="171"/>
      <c r="F38" s="172"/>
      <c r="G38" s="171"/>
      <c r="H38" s="172"/>
      <c r="I38" s="171"/>
      <c r="J38" s="172"/>
      <c r="K38" s="171"/>
      <c r="L38" s="172"/>
    </row>
    <row r="39" spans="1:12" s="137" customFormat="1" ht="11.4">
      <c r="A39" s="677" t="s">
        <v>756</v>
      </c>
      <c r="B39" s="677"/>
      <c r="C39" s="171"/>
      <c r="D39" s="172"/>
      <c r="E39" s="171"/>
      <c r="F39" s="172"/>
      <c r="G39" s="171"/>
      <c r="H39" s="172"/>
      <c r="I39" s="171"/>
      <c r="J39" s="172"/>
      <c r="K39" s="171"/>
      <c r="L39" s="172"/>
    </row>
    <row r="40" spans="1:12" s="137" customFormat="1" ht="11.4">
      <c r="A40" s="677" t="s">
        <v>757</v>
      </c>
      <c r="B40" s="677"/>
      <c r="C40" s="171"/>
      <c r="D40" s="172"/>
      <c r="E40" s="171"/>
      <c r="F40" s="172"/>
      <c r="G40" s="171"/>
      <c r="H40" s="172"/>
      <c r="I40" s="171"/>
      <c r="J40" s="172"/>
      <c r="K40" s="171"/>
      <c r="L40" s="172"/>
    </row>
    <row r="41" spans="1:12" s="137" customFormat="1" ht="11.4">
      <c r="A41" s="548" t="s">
        <v>442</v>
      </c>
      <c r="B41" s="548"/>
      <c r="C41" s="150">
        <f>SUM(C24:C40)</f>
        <v>5</v>
      </c>
      <c r="D41" s="296">
        <v>0.4</v>
      </c>
      <c r="E41" s="150">
        <f>SUM(E24:E40)</f>
        <v>8</v>
      </c>
      <c r="F41" s="296">
        <v>0.6</v>
      </c>
      <c r="G41" s="150">
        <f>SUM(G24:G40)</f>
        <v>12</v>
      </c>
      <c r="H41" s="296">
        <v>0.9</v>
      </c>
      <c r="I41" s="150">
        <f>SUM(I24:I40)</f>
        <v>5</v>
      </c>
      <c r="J41" s="296">
        <v>0.4</v>
      </c>
      <c r="K41" s="150">
        <f>SUM(K24:K40)</f>
        <v>6</v>
      </c>
      <c r="L41" s="296">
        <v>0.5</v>
      </c>
    </row>
  </sheetData>
  <mergeCells count="46">
    <mergeCell ref="G4:H4"/>
    <mergeCell ref="A27:B27"/>
    <mergeCell ref="A26:B26"/>
    <mergeCell ref="A25:B25"/>
    <mergeCell ref="A24:B24"/>
    <mergeCell ref="A17:B17"/>
    <mergeCell ref="A20:L20"/>
    <mergeCell ref="A14:B14"/>
    <mergeCell ref="A16:B16"/>
    <mergeCell ref="A19:L19"/>
    <mergeCell ref="A1:L1"/>
    <mergeCell ref="A2:L2"/>
    <mergeCell ref="K4:L4"/>
    <mergeCell ref="A8:B8"/>
    <mergeCell ref="A6:B6"/>
    <mergeCell ref="A7:B7"/>
    <mergeCell ref="A4:B5"/>
    <mergeCell ref="C4:D4"/>
    <mergeCell ref="I4:J4"/>
    <mergeCell ref="E4:F4"/>
    <mergeCell ref="A9:B9"/>
    <mergeCell ref="A11:B11"/>
    <mergeCell ref="A12:B12"/>
    <mergeCell ref="A13:B13"/>
    <mergeCell ref="A33:B33"/>
    <mergeCell ref="A32:B32"/>
    <mergeCell ref="A28:B28"/>
    <mergeCell ref="A29:B29"/>
    <mergeCell ref="A30:B30"/>
    <mergeCell ref="A15:B15"/>
    <mergeCell ref="A41:B41"/>
    <mergeCell ref="A40:B40"/>
    <mergeCell ref="A39:B39"/>
    <mergeCell ref="A38:B38"/>
    <mergeCell ref="A37:B37"/>
    <mergeCell ref="A36:B36"/>
    <mergeCell ref="A10:B10"/>
    <mergeCell ref="C22:D22"/>
    <mergeCell ref="A35:B35"/>
    <mergeCell ref="A34:B34"/>
    <mergeCell ref="A31:B31"/>
    <mergeCell ref="K22:L22"/>
    <mergeCell ref="I22:J22"/>
    <mergeCell ref="G22:H22"/>
    <mergeCell ref="E22:F22"/>
    <mergeCell ref="A22:B23"/>
  </mergeCells>
  <phoneticPr fontId="0" type="noConversion"/>
  <pageMargins left="1.1100000000000001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6" sqref="A6:I6"/>
    </sheetView>
  </sheetViews>
  <sheetFormatPr defaultColWidth="9.109375" defaultRowHeight="13.2"/>
  <cols>
    <col min="1" max="1" width="29.44140625" style="30" customWidth="1"/>
    <col min="2" max="4" width="8.88671875" style="30" customWidth="1"/>
    <col min="5" max="5" width="8.6640625" style="30" customWidth="1"/>
    <col min="6" max="6" width="8.88671875" style="30" customWidth="1"/>
    <col min="7" max="7" width="9.6640625" style="30" customWidth="1"/>
    <col min="8" max="8" width="16.44140625" style="30" customWidth="1"/>
    <col min="9" max="9" width="11.88671875" style="30" customWidth="1"/>
    <col min="10" max="16384" width="9.109375" style="30"/>
  </cols>
  <sheetData>
    <row r="1" spans="1:10" s="23" customFormat="1" ht="15">
      <c r="A1" s="566" t="s">
        <v>37</v>
      </c>
      <c r="B1" s="566"/>
      <c r="C1" s="566"/>
      <c r="D1" s="566"/>
      <c r="E1" s="566"/>
      <c r="F1" s="566"/>
      <c r="G1" s="325"/>
      <c r="H1" s="325"/>
      <c r="I1" s="325"/>
      <c r="J1" s="325"/>
    </row>
    <row r="2" spans="1:10" s="23" customFormat="1" ht="15">
      <c r="A2" s="566" t="s">
        <v>799</v>
      </c>
      <c r="B2" s="566"/>
      <c r="C2" s="566"/>
      <c r="D2" s="566"/>
      <c r="E2" s="566"/>
      <c r="F2" s="566"/>
      <c r="G2" s="325"/>
      <c r="H2" s="325"/>
      <c r="I2" s="325"/>
      <c r="J2" s="325"/>
    </row>
    <row r="3" spans="1:10" ht="21.75" customHeight="1"/>
    <row r="4" spans="1:10" ht="24.75" customHeight="1">
      <c r="A4" s="277" t="s">
        <v>454</v>
      </c>
      <c r="B4" s="277">
        <v>2018</v>
      </c>
      <c r="C4" s="277">
        <v>2019</v>
      </c>
      <c r="D4" s="277">
        <v>2020</v>
      </c>
      <c r="E4" s="277">
        <v>2021</v>
      </c>
      <c r="F4" s="277">
        <v>2022</v>
      </c>
    </row>
    <row r="5" spans="1:10" ht="29.25" customHeight="1">
      <c r="A5" s="278" t="s">
        <v>294</v>
      </c>
      <c r="B5" s="160"/>
      <c r="C5" s="279"/>
      <c r="D5" s="160"/>
      <c r="E5" s="160"/>
      <c r="F5" s="160"/>
    </row>
    <row r="6" spans="1:10" ht="29.25" customHeight="1">
      <c r="A6" s="278" t="s">
        <v>109</v>
      </c>
      <c r="B6" s="160"/>
      <c r="C6" s="160">
        <v>1</v>
      </c>
      <c r="D6" s="160">
        <v>1</v>
      </c>
      <c r="E6" s="160"/>
      <c r="F6" s="160"/>
    </row>
    <row r="7" spans="1:10" ht="29.25" customHeight="1">
      <c r="A7" s="278" t="s">
        <v>433</v>
      </c>
      <c r="B7" s="160"/>
      <c r="C7" s="160"/>
      <c r="D7" s="160"/>
      <c r="E7" s="160"/>
      <c r="F7" s="160">
        <v>1</v>
      </c>
    </row>
    <row r="8" spans="1:10" ht="29.25" customHeight="1">
      <c r="A8" s="278" t="s">
        <v>295</v>
      </c>
      <c r="B8" s="160"/>
      <c r="C8" s="160"/>
      <c r="D8" s="160"/>
      <c r="E8" s="160"/>
      <c r="F8" s="160">
        <v>1</v>
      </c>
    </row>
    <row r="9" spans="1:10" ht="29.25" customHeight="1">
      <c r="A9" s="278" t="s">
        <v>305</v>
      </c>
      <c r="B9" s="160">
        <v>1</v>
      </c>
      <c r="C9" s="160"/>
      <c r="D9" s="160">
        <v>3</v>
      </c>
      <c r="E9" s="160">
        <v>1</v>
      </c>
      <c r="F9" s="160"/>
    </row>
    <row r="10" spans="1:10" ht="29.25" customHeight="1">
      <c r="A10" s="278" t="s">
        <v>296</v>
      </c>
      <c r="B10" s="160">
        <v>1</v>
      </c>
      <c r="C10" s="160">
        <v>5</v>
      </c>
      <c r="D10" s="160">
        <v>3</v>
      </c>
      <c r="E10" s="160">
        <v>1</v>
      </c>
      <c r="F10" s="160"/>
    </row>
    <row r="11" spans="1:10" ht="29.25" customHeight="1">
      <c r="A11" s="278" t="s">
        <v>3</v>
      </c>
      <c r="B11" s="160"/>
      <c r="C11" s="160"/>
      <c r="D11" s="160"/>
      <c r="E11" s="160">
        <v>1</v>
      </c>
      <c r="F11" s="160"/>
    </row>
    <row r="12" spans="1:10" ht="29.25" customHeight="1">
      <c r="A12" s="278" t="s">
        <v>297</v>
      </c>
      <c r="B12" s="160">
        <v>1</v>
      </c>
      <c r="C12" s="160"/>
      <c r="D12" s="160"/>
      <c r="E12" s="160"/>
      <c r="F12" s="160"/>
    </row>
    <row r="13" spans="1:10" ht="29.25" customHeight="1">
      <c r="A13" s="278" t="s">
        <v>110</v>
      </c>
      <c r="B13" s="160">
        <v>2</v>
      </c>
      <c r="C13" s="160">
        <v>2</v>
      </c>
      <c r="D13" s="160">
        <v>5</v>
      </c>
      <c r="E13" s="160">
        <v>2</v>
      </c>
      <c r="F13" s="160">
        <v>4</v>
      </c>
    </row>
  </sheetData>
  <mergeCells count="2">
    <mergeCell ref="A1:F1"/>
    <mergeCell ref="A2:F2"/>
  </mergeCells>
  <phoneticPr fontId="2" type="noConversion"/>
  <pageMargins left="1.62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A6" sqref="A6:I6"/>
    </sheetView>
  </sheetViews>
  <sheetFormatPr defaultColWidth="9.109375" defaultRowHeight="13.2"/>
  <cols>
    <col min="1" max="2" width="5.88671875" style="30" customWidth="1"/>
    <col min="3" max="3" width="5.5546875" style="30" customWidth="1"/>
    <col min="4" max="4" width="6.88671875" style="30" customWidth="1"/>
    <col min="5" max="5" width="6.6640625" style="30" customWidth="1"/>
    <col min="6" max="6" width="6" style="30" customWidth="1"/>
    <col min="7" max="7" width="7.5546875" style="30" customWidth="1"/>
    <col min="8" max="9" width="6" style="30" customWidth="1"/>
    <col min="10" max="10" width="6.5546875" style="30" customWidth="1"/>
    <col min="11" max="11" width="6" style="30" customWidth="1"/>
    <col min="12" max="12" width="6.88671875" style="30" customWidth="1"/>
    <col min="13" max="13" width="6.5546875" style="30" customWidth="1"/>
    <col min="14" max="14" width="7.5546875" style="30" customWidth="1"/>
    <col min="15" max="16384" width="9.109375" style="30"/>
  </cols>
  <sheetData>
    <row r="1" spans="2:15" s="19" customFormat="1" ht="15">
      <c r="B1" s="722" t="s">
        <v>988</v>
      </c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2:15" s="19" customFormat="1" ht="15">
      <c r="B2" s="722" t="s">
        <v>1196</v>
      </c>
      <c r="C2" s="722"/>
      <c r="D2" s="722"/>
      <c r="E2" s="722"/>
      <c r="F2" s="722"/>
      <c r="G2" s="722"/>
      <c r="H2" s="722"/>
      <c r="I2" s="722"/>
      <c r="J2" s="722"/>
      <c r="K2" s="722"/>
      <c r="L2" s="722"/>
    </row>
    <row r="4" spans="2:15" ht="29.25" customHeight="1">
      <c r="B4" s="531" t="s">
        <v>454</v>
      </c>
      <c r="C4" s="531" t="s">
        <v>541</v>
      </c>
      <c r="D4" s="533" t="s">
        <v>220</v>
      </c>
      <c r="E4" s="305" t="s">
        <v>23</v>
      </c>
      <c r="F4" s="179"/>
      <c r="G4" s="179"/>
      <c r="H4" s="179"/>
      <c r="I4" s="178" t="s">
        <v>101</v>
      </c>
      <c r="J4" s="179"/>
      <c r="K4" s="179"/>
      <c r="L4" s="179"/>
    </row>
    <row r="5" spans="2:15" ht="105" customHeight="1">
      <c r="B5" s="729"/>
      <c r="C5" s="729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</row>
    <row r="6" spans="2:15" s="7" customFormat="1" ht="13.8">
      <c r="B6" s="126">
        <v>2018</v>
      </c>
      <c r="C6" s="121">
        <v>4</v>
      </c>
      <c r="D6" s="118">
        <v>0.3</v>
      </c>
      <c r="E6" s="121">
        <v>3</v>
      </c>
      <c r="F6" s="121">
        <v>75</v>
      </c>
      <c r="G6" s="121">
        <v>1</v>
      </c>
      <c r="H6" s="121">
        <v>25</v>
      </c>
      <c r="I6" s="121">
        <v>4</v>
      </c>
      <c r="J6" s="127">
        <v>0.4</v>
      </c>
      <c r="K6" s="121"/>
      <c r="L6" s="127"/>
    </row>
    <row r="7" spans="2:15" s="7" customFormat="1" ht="13.8">
      <c r="B7" s="126">
        <v>2019</v>
      </c>
      <c r="C7" s="121"/>
      <c r="D7" s="118"/>
      <c r="E7" s="121"/>
      <c r="F7" s="121"/>
      <c r="G7" s="121"/>
      <c r="H7" s="121"/>
      <c r="I7" s="121"/>
      <c r="J7" s="127"/>
      <c r="K7" s="121"/>
      <c r="L7" s="127"/>
    </row>
    <row r="8" spans="2:15" s="7" customFormat="1" ht="13.8">
      <c r="B8" s="126">
        <v>2020</v>
      </c>
      <c r="C8" s="121">
        <v>2</v>
      </c>
      <c r="D8" s="118">
        <v>0.2</v>
      </c>
      <c r="E8" s="121">
        <v>2</v>
      </c>
      <c r="F8" s="121">
        <v>100</v>
      </c>
      <c r="G8" s="121"/>
      <c r="H8" s="121"/>
      <c r="I8" s="121">
        <v>1</v>
      </c>
      <c r="J8" s="127">
        <v>0.1</v>
      </c>
      <c r="K8" s="121">
        <v>1</v>
      </c>
      <c r="L8" s="127">
        <v>1.2</v>
      </c>
    </row>
    <row r="9" spans="2:15" s="7" customFormat="1" ht="13.8">
      <c r="B9" s="126">
        <v>2021</v>
      </c>
      <c r="C9" s="121"/>
      <c r="D9" s="128"/>
      <c r="E9" s="121"/>
      <c r="F9" s="121"/>
      <c r="G9" s="121"/>
      <c r="H9" s="121"/>
      <c r="I9" s="121"/>
      <c r="J9" s="127"/>
      <c r="K9" s="121"/>
      <c r="L9" s="127"/>
    </row>
    <row r="10" spans="2:15" s="7" customFormat="1" ht="13.8">
      <c r="B10" s="126">
        <v>2022</v>
      </c>
      <c r="C10" s="121">
        <v>4</v>
      </c>
      <c r="D10" s="118">
        <v>0.3</v>
      </c>
      <c r="E10" s="121">
        <v>2</v>
      </c>
      <c r="F10" s="121">
        <v>50</v>
      </c>
      <c r="G10" s="121">
        <v>2</v>
      </c>
      <c r="H10" s="121">
        <v>50</v>
      </c>
      <c r="I10" s="121">
        <v>3</v>
      </c>
      <c r="J10" s="127">
        <v>0.4</v>
      </c>
      <c r="K10" s="121">
        <v>1</v>
      </c>
      <c r="L10" s="127">
        <v>0.2</v>
      </c>
    </row>
    <row r="11" spans="2:15" s="7" customFormat="1">
      <c r="C11" s="30"/>
      <c r="D11" s="30"/>
      <c r="E11" s="30"/>
      <c r="F11" s="30"/>
      <c r="G11" s="30"/>
      <c r="H11" s="30"/>
      <c r="I11" s="30"/>
      <c r="J11" s="30"/>
      <c r="K11" s="30"/>
      <c r="N11" s="5"/>
      <c r="O11" s="6"/>
    </row>
    <row r="12" spans="2:15" s="7" customFormat="1">
      <c r="C12" s="30"/>
      <c r="D12" s="30"/>
      <c r="E12" s="30"/>
      <c r="F12" s="30"/>
      <c r="G12" s="30"/>
      <c r="H12" s="30"/>
      <c r="I12" s="30"/>
      <c r="J12" s="30"/>
      <c r="K12" s="30"/>
      <c r="N12" s="5"/>
      <c r="O12" s="6"/>
    </row>
    <row r="13" spans="2:15" s="7" customFormat="1">
      <c r="C13" s="30"/>
      <c r="D13" s="30"/>
      <c r="E13" s="30"/>
      <c r="F13" s="30"/>
      <c r="G13" s="30"/>
      <c r="H13" s="30"/>
      <c r="I13" s="30"/>
      <c r="J13" s="30"/>
      <c r="K13" s="30"/>
      <c r="N13" s="5"/>
      <c r="O13" s="6"/>
    </row>
    <row r="14" spans="2:15" s="7" customFormat="1">
      <c r="C14" s="30"/>
      <c r="D14" s="30"/>
      <c r="E14" s="30"/>
      <c r="F14" s="30"/>
      <c r="G14" s="30"/>
      <c r="H14" s="30"/>
      <c r="I14" s="30"/>
      <c r="J14" s="30"/>
      <c r="K14" s="30"/>
      <c r="N14" s="5"/>
      <c r="O14" s="6"/>
    </row>
    <row r="15" spans="2:15" s="7" customFormat="1">
      <c r="C15" s="30"/>
      <c r="D15" s="30"/>
      <c r="E15" s="30"/>
      <c r="F15" s="30"/>
      <c r="G15" s="30"/>
      <c r="H15" s="30"/>
      <c r="I15" s="30"/>
      <c r="J15" s="30"/>
      <c r="K15" s="30"/>
      <c r="N15" s="5"/>
      <c r="O15" s="6"/>
    </row>
    <row r="16" spans="2:15" s="7" customFormat="1">
      <c r="C16" s="30"/>
      <c r="D16" s="30"/>
      <c r="E16" s="30"/>
      <c r="F16" s="30"/>
      <c r="G16" s="30"/>
      <c r="H16" s="30"/>
      <c r="I16" s="30"/>
      <c r="J16" s="30"/>
      <c r="K16" s="30"/>
      <c r="N16" s="5"/>
      <c r="O16" s="6"/>
    </row>
    <row r="17" spans="2:15" s="19" customFormat="1" ht="12.75" customHeight="1">
      <c r="B17" s="722" t="s">
        <v>989</v>
      </c>
      <c r="C17" s="722"/>
      <c r="D17" s="722"/>
      <c r="E17" s="722"/>
      <c r="F17" s="722"/>
      <c r="G17" s="722"/>
      <c r="H17" s="722"/>
      <c r="I17" s="722"/>
      <c r="J17" s="722"/>
      <c r="K17" s="722"/>
      <c r="L17" s="722"/>
      <c r="N17" s="17"/>
      <c r="O17" s="18"/>
    </row>
    <row r="18" spans="2:15" s="19" customFormat="1" ht="15">
      <c r="B18" s="722" t="s">
        <v>1197</v>
      </c>
      <c r="C18" s="722"/>
      <c r="D18" s="722"/>
      <c r="E18" s="722"/>
      <c r="F18" s="722"/>
      <c r="G18" s="722"/>
      <c r="H18" s="722"/>
      <c r="I18" s="722"/>
      <c r="J18" s="722"/>
      <c r="K18" s="722"/>
      <c r="L18" s="722"/>
    </row>
    <row r="19" spans="2:15" s="7" customFormat="1">
      <c r="C19" s="30"/>
      <c r="D19" s="30"/>
      <c r="E19" s="30"/>
      <c r="F19" s="30"/>
      <c r="G19" s="30"/>
      <c r="H19" s="30"/>
      <c r="I19" s="30"/>
      <c r="J19" s="30"/>
      <c r="K19" s="30"/>
    </row>
    <row r="20" spans="2:15" s="7" customFormat="1">
      <c r="B20" s="185" t="s">
        <v>221</v>
      </c>
      <c r="C20" s="186" t="s">
        <v>222</v>
      </c>
      <c r="D20" s="187"/>
      <c r="E20" s="187"/>
      <c r="F20" s="187"/>
      <c r="G20" s="187"/>
      <c r="H20" s="187"/>
      <c r="I20" s="187"/>
      <c r="J20" s="187"/>
      <c r="K20" s="187"/>
      <c r="L20" s="187"/>
    </row>
    <row r="21" spans="2:15" s="7" customFormat="1">
      <c r="B21" s="324" t="s">
        <v>223</v>
      </c>
      <c r="C21" s="190" t="s">
        <v>449</v>
      </c>
      <c r="D21" s="190" t="s">
        <v>224</v>
      </c>
      <c r="E21" s="190" t="s">
        <v>225</v>
      </c>
      <c r="F21" s="190" t="s">
        <v>226</v>
      </c>
      <c r="G21" s="190" t="s">
        <v>227</v>
      </c>
      <c r="H21" s="190" t="s">
        <v>228</v>
      </c>
      <c r="I21" s="190" t="s">
        <v>229</v>
      </c>
      <c r="J21" s="190" t="s">
        <v>266</v>
      </c>
      <c r="K21" s="135" t="s">
        <v>267</v>
      </c>
      <c r="L21" s="191" t="s">
        <v>1207</v>
      </c>
    </row>
    <row r="22" spans="2:15" s="7" customFormat="1" ht="13.8">
      <c r="B22" s="126">
        <v>2018</v>
      </c>
      <c r="C22" s="118"/>
      <c r="D22" s="118"/>
      <c r="E22" s="118"/>
      <c r="F22" s="118"/>
      <c r="G22" s="118"/>
      <c r="H22" s="118"/>
      <c r="I22" s="118"/>
      <c r="J22" s="118">
        <v>1</v>
      </c>
      <c r="K22" s="118"/>
      <c r="L22" s="118">
        <v>3</v>
      </c>
    </row>
    <row r="23" spans="2:15" s="7" customFormat="1" ht="13.8">
      <c r="B23" s="126">
        <v>2019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  <row r="24" spans="2:15" s="7" customFormat="1" ht="13.8">
      <c r="B24" s="126">
        <v>2020</v>
      </c>
      <c r="C24" s="118"/>
      <c r="D24" s="118"/>
      <c r="E24" s="118"/>
      <c r="F24" s="118"/>
      <c r="G24" s="118"/>
      <c r="H24" s="118"/>
      <c r="I24" s="118"/>
      <c r="J24" s="118">
        <v>1</v>
      </c>
      <c r="K24" s="118"/>
      <c r="L24" s="118">
        <v>1</v>
      </c>
    </row>
    <row r="25" spans="2:15" s="7" customFormat="1" ht="13.8">
      <c r="B25" s="126">
        <v>2021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6" spans="2:15" s="7" customFormat="1" ht="13.8">
      <c r="B26" s="126">
        <v>2022</v>
      </c>
      <c r="C26" s="118"/>
      <c r="D26" s="118"/>
      <c r="E26" s="118"/>
      <c r="F26" s="118"/>
      <c r="G26" s="118"/>
      <c r="H26" s="118"/>
      <c r="I26" s="118">
        <v>1</v>
      </c>
      <c r="J26" s="118">
        <v>2</v>
      </c>
      <c r="K26" s="118"/>
      <c r="L26" s="118">
        <v>1</v>
      </c>
    </row>
    <row r="27" spans="2:15" s="7" customFormat="1" ht="11.4"/>
    <row r="28" spans="2:15" s="7" customFormat="1" ht="11.4"/>
    <row r="29" spans="2:15" s="7" customFormat="1" ht="11.4"/>
    <row r="30" spans="2:15" s="7" customFormat="1" ht="11.4"/>
    <row r="31" spans="2:15" s="7" customFormat="1" ht="11.4"/>
    <row r="32" spans="2:15" s="7" customFormat="1" ht="11.4"/>
    <row r="33" spans="1:14" s="19" customFormat="1" ht="15">
      <c r="B33" s="722" t="s">
        <v>990</v>
      </c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722"/>
    </row>
    <row r="34" spans="1:14" s="19" customFormat="1" ht="15">
      <c r="B34" s="722" t="s">
        <v>1198</v>
      </c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722"/>
    </row>
    <row r="35" spans="1:14" s="7" customFormat="1" ht="15" customHeight="1"/>
    <row r="36" spans="1:14" s="7" customFormat="1" ht="22.8">
      <c r="A36" s="193" t="s">
        <v>437</v>
      </c>
      <c r="B36" s="182" t="s">
        <v>445</v>
      </c>
      <c r="C36" s="182" t="s">
        <v>446</v>
      </c>
      <c r="D36" s="182" t="s">
        <v>447</v>
      </c>
      <c r="E36" s="182" t="s">
        <v>448</v>
      </c>
      <c r="F36" s="182" t="s">
        <v>268</v>
      </c>
      <c r="G36" s="182" t="s">
        <v>269</v>
      </c>
      <c r="H36" s="182" t="s">
        <v>270</v>
      </c>
      <c r="I36" s="182" t="s">
        <v>271</v>
      </c>
      <c r="J36" s="182" t="s">
        <v>272</v>
      </c>
      <c r="K36" s="182" t="s">
        <v>273</v>
      </c>
      <c r="L36" s="182" t="s">
        <v>68</v>
      </c>
      <c r="M36" s="160" t="s">
        <v>69</v>
      </c>
      <c r="N36" s="193" t="s">
        <v>70</v>
      </c>
    </row>
    <row r="37" spans="1:14" s="7" customFormat="1" ht="13.8">
      <c r="A37" s="126">
        <v>2018</v>
      </c>
      <c r="B37" s="142"/>
      <c r="C37" s="142"/>
      <c r="D37" s="142"/>
      <c r="E37" s="142"/>
      <c r="F37" s="142"/>
      <c r="G37" s="142">
        <v>1</v>
      </c>
      <c r="H37" s="142">
        <v>1</v>
      </c>
      <c r="I37" s="142"/>
      <c r="J37" s="142"/>
      <c r="K37" s="142">
        <v>2</v>
      </c>
      <c r="L37" s="142"/>
      <c r="M37" s="142"/>
      <c r="N37" s="267">
        <f>SUM(B37:M37)</f>
        <v>4</v>
      </c>
    </row>
    <row r="38" spans="1:14" s="7" customFormat="1" ht="13.8">
      <c r="A38" s="126">
        <v>2019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267">
        <f>SUM(B38:M38)</f>
        <v>0</v>
      </c>
    </row>
    <row r="39" spans="1:14" s="7" customFormat="1" ht="13.8">
      <c r="A39" s="126">
        <v>2020</v>
      </c>
      <c r="B39" s="142">
        <v>1</v>
      </c>
      <c r="C39" s="142"/>
      <c r="D39" s="142"/>
      <c r="E39" s="142"/>
      <c r="F39" s="142"/>
      <c r="G39" s="142"/>
      <c r="H39" s="142"/>
      <c r="I39" s="142"/>
      <c r="J39" s="142">
        <v>1</v>
      </c>
      <c r="K39" s="142"/>
      <c r="L39" s="142"/>
      <c r="M39" s="142"/>
      <c r="N39" s="267">
        <f>SUM(B39:M39)</f>
        <v>2</v>
      </c>
    </row>
    <row r="40" spans="1:14" s="7" customFormat="1" ht="13.8">
      <c r="A40" s="126">
        <v>2021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>
        <v>1</v>
      </c>
      <c r="N40" s="267">
        <f>SUM(B40:M40)</f>
        <v>1</v>
      </c>
    </row>
    <row r="41" spans="1:14" s="7" customFormat="1" ht="13.8">
      <c r="A41" s="126">
        <v>2022</v>
      </c>
      <c r="B41" s="142">
        <v>1</v>
      </c>
      <c r="C41" s="142"/>
      <c r="D41" s="142"/>
      <c r="E41" s="142"/>
      <c r="F41" s="142"/>
      <c r="G41" s="142"/>
      <c r="H41" s="142"/>
      <c r="I41" s="142">
        <v>1</v>
      </c>
      <c r="J41" s="142">
        <v>1</v>
      </c>
      <c r="K41" s="142"/>
      <c r="L41" s="142"/>
      <c r="M41" s="142"/>
      <c r="N41" s="267">
        <f>SUM(B41:M41)</f>
        <v>3</v>
      </c>
    </row>
  </sheetData>
  <mergeCells count="9">
    <mergeCell ref="B33:M33"/>
    <mergeCell ref="B34:M34"/>
    <mergeCell ref="B18:L18"/>
    <mergeCell ref="B1:L1"/>
    <mergeCell ref="B2:L2"/>
    <mergeCell ref="B4:B5"/>
    <mergeCell ref="C4:C5"/>
    <mergeCell ref="D4:D5"/>
    <mergeCell ref="B17:L17"/>
  </mergeCells>
  <pageMargins left="1.02" right="0.23" top="0.49" bottom="0.5" header="0.35" footer="0.28000000000000003"/>
  <pageSetup paperSize="9" orientation="portrait" r:id="rId1"/>
  <headerFooter alignWithMargins="0">
    <oddFooter>&amp;A</oddFooter>
  </headerFooter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.109375" style="30" customWidth="1"/>
    <col min="3" max="3" width="6.109375" style="30" customWidth="1"/>
    <col min="4" max="4" width="6.33203125" style="30" customWidth="1"/>
    <col min="5" max="5" width="6.109375" style="30" customWidth="1"/>
    <col min="6" max="6" width="6.33203125" style="30" customWidth="1"/>
    <col min="7" max="7" width="6.109375" style="30" customWidth="1"/>
    <col min="8" max="8" width="6.33203125" style="30" customWidth="1"/>
    <col min="9" max="9" width="6.109375" style="30" customWidth="1"/>
    <col min="10" max="10" width="6.33203125" style="30" customWidth="1"/>
    <col min="11" max="11" width="6.109375" style="30" customWidth="1"/>
    <col min="12" max="12" width="6.33203125" style="30" customWidth="1"/>
    <col min="13" max="16384" width="9.109375" style="30"/>
  </cols>
  <sheetData>
    <row r="1" spans="1:12" ht="15">
      <c r="A1" s="566" t="s">
        <v>991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ht="15">
      <c r="A2" s="566" t="s">
        <v>1199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4" spans="1:12" ht="15.75" customHeight="1">
      <c r="A4" s="544" t="s">
        <v>71</v>
      </c>
      <c r="B4" s="544"/>
      <c r="C4" s="680">
        <v>2018</v>
      </c>
      <c r="D4" s="680"/>
      <c r="E4" s="680">
        <v>2019</v>
      </c>
      <c r="F4" s="680"/>
      <c r="G4" s="680">
        <v>2020</v>
      </c>
      <c r="H4" s="680"/>
      <c r="I4" s="680">
        <v>2021</v>
      </c>
      <c r="J4" s="680"/>
      <c r="K4" s="680">
        <v>2022</v>
      </c>
      <c r="L4" s="680"/>
    </row>
    <row r="5" spans="1:12" s="213" customFormat="1" ht="40.5" customHeight="1">
      <c r="A5" s="545"/>
      <c r="B5" s="591"/>
      <c r="C5" s="288" t="s">
        <v>72</v>
      </c>
      <c r="D5" s="198" t="s">
        <v>444</v>
      </c>
      <c r="E5" s="288" t="s">
        <v>72</v>
      </c>
      <c r="F5" s="198" t="s">
        <v>444</v>
      </c>
      <c r="G5" s="288" t="s">
        <v>72</v>
      </c>
      <c r="H5" s="198" t="s">
        <v>444</v>
      </c>
      <c r="I5" s="288" t="s">
        <v>72</v>
      </c>
      <c r="J5" s="198" t="s">
        <v>444</v>
      </c>
      <c r="K5" s="288" t="s">
        <v>72</v>
      </c>
      <c r="L5" s="198" t="s">
        <v>444</v>
      </c>
    </row>
    <row r="6" spans="1:12" s="137" customFormat="1" ht="52.5" customHeight="1">
      <c r="A6" s="719" t="s">
        <v>73</v>
      </c>
      <c r="B6" s="719"/>
      <c r="C6" s="169"/>
      <c r="D6" s="168"/>
      <c r="E6" s="167"/>
      <c r="F6" s="168"/>
      <c r="G6" s="167"/>
      <c r="H6" s="168"/>
      <c r="I6" s="169"/>
      <c r="J6" s="168"/>
      <c r="K6" s="169"/>
      <c r="L6" s="168"/>
    </row>
    <row r="7" spans="1:12" s="137" customFormat="1" ht="12.75" customHeight="1">
      <c r="A7" s="719" t="s">
        <v>1019</v>
      </c>
      <c r="B7" s="719"/>
      <c r="C7" s="169"/>
      <c r="D7" s="168"/>
      <c r="E7" s="167"/>
      <c r="F7" s="168"/>
      <c r="G7" s="169"/>
      <c r="H7" s="169"/>
      <c r="I7" s="169"/>
      <c r="J7" s="168"/>
      <c r="K7" s="169"/>
      <c r="L7" s="168"/>
    </row>
    <row r="8" spans="1:12" s="55" customFormat="1" ht="26.25" customHeight="1">
      <c r="A8" s="719" t="s">
        <v>75</v>
      </c>
      <c r="B8" s="719"/>
      <c r="C8" s="169"/>
      <c r="D8" s="168"/>
      <c r="E8" s="286"/>
      <c r="F8" s="287"/>
      <c r="G8" s="167"/>
      <c r="H8" s="168"/>
      <c r="I8" s="169"/>
      <c r="J8" s="168"/>
      <c r="K8" s="169"/>
      <c r="L8" s="168"/>
    </row>
    <row r="9" spans="1:12" s="55" customFormat="1" ht="12.75" customHeight="1">
      <c r="A9" s="719" t="s">
        <v>76</v>
      </c>
      <c r="B9" s="719"/>
      <c r="C9" s="288"/>
      <c r="D9" s="287"/>
      <c r="E9" s="286"/>
      <c r="F9" s="287"/>
      <c r="G9" s="286"/>
      <c r="H9" s="287"/>
      <c r="I9" s="288"/>
      <c r="J9" s="287"/>
      <c r="K9" s="288"/>
      <c r="L9" s="287"/>
    </row>
    <row r="10" spans="1:12" s="55" customFormat="1">
      <c r="A10" s="573" t="s">
        <v>338</v>
      </c>
      <c r="B10" s="573"/>
      <c r="C10" s="288"/>
      <c r="D10" s="287"/>
      <c r="E10" s="286"/>
      <c r="F10" s="287"/>
      <c r="G10" s="286"/>
      <c r="H10" s="287"/>
      <c r="I10" s="288"/>
      <c r="J10" s="287"/>
      <c r="K10" s="288"/>
      <c r="L10" s="287"/>
    </row>
    <row r="11" spans="1:12" s="55" customFormat="1" ht="24" customHeight="1">
      <c r="A11" s="719" t="s">
        <v>77</v>
      </c>
      <c r="B11" s="719"/>
      <c r="C11" s="288">
        <v>2</v>
      </c>
      <c r="D11" s="287">
        <v>50</v>
      </c>
      <c r="E11" s="286"/>
      <c r="F11" s="287"/>
      <c r="G11" s="286">
        <v>2</v>
      </c>
      <c r="H11" s="287">
        <v>100</v>
      </c>
      <c r="I11" s="288"/>
      <c r="J11" s="287"/>
      <c r="K11" s="288">
        <v>2</v>
      </c>
      <c r="L11" s="287">
        <v>50</v>
      </c>
    </row>
    <row r="12" spans="1:12" s="55" customFormat="1" ht="24" customHeight="1">
      <c r="A12" s="719" t="s">
        <v>78</v>
      </c>
      <c r="B12" s="719"/>
      <c r="C12" s="288">
        <v>2</v>
      </c>
      <c r="D12" s="287">
        <v>50</v>
      </c>
      <c r="E12" s="286"/>
      <c r="F12" s="287"/>
      <c r="G12" s="286"/>
      <c r="H12" s="287"/>
      <c r="I12" s="288"/>
      <c r="J12" s="287"/>
      <c r="K12" s="288"/>
      <c r="L12" s="287"/>
    </row>
    <row r="13" spans="1:12" s="55" customFormat="1" ht="24" customHeight="1">
      <c r="A13" s="719" t="s">
        <v>79</v>
      </c>
      <c r="B13" s="719"/>
      <c r="C13" s="288">
        <v>2</v>
      </c>
      <c r="D13" s="287"/>
      <c r="E13" s="286"/>
      <c r="F13" s="287"/>
      <c r="G13" s="286"/>
      <c r="H13" s="287"/>
      <c r="I13" s="288"/>
      <c r="J13" s="287"/>
      <c r="K13" s="288"/>
      <c r="L13" s="287"/>
    </row>
    <row r="14" spans="1:12" s="55" customFormat="1" ht="24" customHeight="1">
      <c r="A14" s="719" t="s">
        <v>80</v>
      </c>
      <c r="B14" s="719"/>
      <c r="C14" s="288"/>
      <c r="D14" s="287"/>
      <c r="E14" s="286"/>
      <c r="F14" s="287"/>
      <c r="G14" s="286"/>
      <c r="H14" s="287"/>
      <c r="I14" s="288"/>
      <c r="J14" s="287"/>
      <c r="K14" s="288"/>
      <c r="L14" s="287"/>
    </row>
    <row r="15" spans="1:12" s="55" customFormat="1" ht="24" customHeight="1">
      <c r="A15" s="573" t="s">
        <v>1017</v>
      </c>
      <c r="B15" s="573"/>
      <c r="C15" s="288"/>
      <c r="D15" s="287"/>
      <c r="E15" s="286"/>
      <c r="F15" s="287"/>
      <c r="G15" s="286"/>
      <c r="H15" s="287"/>
      <c r="I15" s="288"/>
      <c r="J15" s="287"/>
      <c r="K15" s="288"/>
      <c r="L15" s="287"/>
    </row>
    <row r="16" spans="1:12" s="55" customFormat="1" ht="24" customHeight="1">
      <c r="A16" s="719" t="s">
        <v>304</v>
      </c>
      <c r="B16" s="719"/>
      <c r="C16" s="288"/>
      <c r="D16" s="287"/>
      <c r="E16" s="286"/>
      <c r="F16" s="287"/>
      <c r="G16" s="286"/>
      <c r="H16" s="287"/>
      <c r="I16" s="288"/>
      <c r="J16" s="287"/>
      <c r="K16" s="288"/>
      <c r="L16" s="287"/>
    </row>
    <row r="17" spans="1:12">
      <c r="A17" s="541" t="s">
        <v>501</v>
      </c>
      <c r="B17" s="541"/>
      <c r="C17" s="321"/>
      <c r="D17" s="142"/>
      <c r="E17" s="145"/>
      <c r="F17" s="146"/>
      <c r="G17" s="145"/>
      <c r="H17" s="146"/>
      <c r="I17" s="145"/>
      <c r="J17" s="146"/>
      <c r="K17" s="321">
        <v>2</v>
      </c>
      <c r="L17" s="143">
        <v>50</v>
      </c>
    </row>
    <row r="18" spans="1:12" ht="13.5" customHeight="1">
      <c r="K18" s="22"/>
    </row>
    <row r="19" spans="1:12" s="23" customFormat="1" ht="15">
      <c r="A19" s="566" t="s">
        <v>992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1200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2" spans="1:12" ht="13.5" customHeight="1">
      <c r="A22" s="567" t="s">
        <v>81</v>
      </c>
      <c r="B22" s="567"/>
      <c r="C22" s="711">
        <v>2018</v>
      </c>
      <c r="D22" s="711"/>
      <c r="E22" s="680">
        <v>2019</v>
      </c>
      <c r="F22" s="680"/>
      <c r="G22" s="680">
        <v>2020</v>
      </c>
      <c r="H22" s="680"/>
      <c r="I22" s="680">
        <v>2021</v>
      </c>
      <c r="J22" s="680"/>
      <c r="K22" s="680">
        <v>2022</v>
      </c>
      <c r="L22" s="680"/>
    </row>
    <row r="23" spans="1:12" ht="107.25" customHeight="1">
      <c r="A23" s="569"/>
      <c r="B23" s="569"/>
      <c r="C23" s="293" t="s">
        <v>544</v>
      </c>
      <c r="D23" s="294" t="s">
        <v>220</v>
      </c>
      <c r="E23" s="293" t="s">
        <v>544</v>
      </c>
      <c r="F23" s="294" t="s">
        <v>220</v>
      </c>
      <c r="G23" s="293" t="s">
        <v>544</v>
      </c>
      <c r="H23" s="294" t="s">
        <v>220</v>
      </c>
      <c r="I23" s="293" t="s">
        <v>544</v>
      </c>
      <c r="J23" s="294" t="s">
        <v>220</v>
      </c>
      <c r="K23" s="293" t="s">
        <v>544</v>
      </c>
      <c r="L23" s="294" t="s">
        <v>220</v>
      </c>
    </row>
    <row r="24" spans="1:12" s="137" customFormat="1" ht="11.4">
      <c r="A24" s="718" t="s">
        <v>741</v>
      </c>
      <c r="B24" s="718"/>
      <c r="C24" s="171">
        <v>2</v>
      </c>
      <c r="D24" s="172">
        <v>0.5</v>
      </c>
      <c r="E24" s="171"/>
      <c r="F24" s="172"/>
      <c r="G24" s="171"/>
      <c r="H24" s="172"/>
      <c r="I24" s="171"/>
      <c r="J24" s="172"/>
      <c r="K24" s="171">
        <v>2</v>
      </c>
      <c r="L24" s="172">
        <v>0.5</v>
      </c>
    </row>
    <row r="25" spans="1:12" s="137" customFormat="1" ht="11.4">
      <c r="A25" s="718" t="s">
        <v>742</v>
      </c>
      <c r="B25" s="718"/>
      <c r="C25" s="171"/>
      <c r="D25" s="172"/>
      <c r="E25" s="171"/>
      <c r="F25" s="172"/>
      <c r="G25" s="171"/>
      <c r="H25" s="172"/>
      <c r="I25" s="171"/>
      <c r="J25" s="172"/>
      <c r="K25" s="171"/>
      <c r="L25" s="172"/>
    </row>
    <row r="26" spans="1:12" s="137" customFormat="1" ht="11.4">
      <c r="A26" s="677" t="s">
        <v>743</v>
      </c>
      <c r="B26" s="677"/>
      <c r="C26" s="171"/>
      <c r="D26" s="172"/>
      <c r="E26" s="171"/>
      <c r="F26" s="172"/>
      <c r="G26" s="171">
        <v>1</v>
      </c>
      <c r="H26" s="172">
        <v>0.6</v>
      </c>
      <c r="I26" s="171"/>
      <c r="J26" s="172"/>
      <c r="K26" s="171">
        <v>1</v>
      </c>
      <c r="L26" s="172">
        <v>0.6</v>
      </c>
    </row>
    <row r="27" spans="1:12" s="137" customFormat="1" ht="11.4">
      <c r="A27" s="677" t="s">
        <v>744</v>
      </c>
      <c r="B27" s="677"/>
      <c r="C27" s="171"/>
      <c r="D27" s="172"/>
      <c r="E27" s="171"/>
      <c r="F27" s="172"/>
      <c r="G27" s="171"/>
      <c r="H27" s="172"/>
      <c r="I27" s="171"/>
      <c r="J27" s="172"/>
      <c r="K27" s="171"/>
      <c r="L27" s="172"/>
    </row>
    <row r="28" spans="1:12" s="137" customFormat="1" ht="11.4">
      <c r="A28" s="677" t="s">
        <v>745</v>
      </c>
      <c r="B28" s="677"/>
      <c r="C28" s="171"/>
      <c r="D28" s="172"/>
      <c r="E28" s="171"/>
      <c r="F28" s="172"/>
      <c r="G28" s="171"/>
      <c r="H28" s="172"/>
      <c r="I28" s="171"/>
      <c r="J28" s="172"/>
      <c r="K28" s="171"/>
      <c r="L28" s="172"/>
    </row>
    <row r="29" spans="1:12" s="137" customFormat="1" ht="11.4">
      <c r="A29" s="677" t="s">
        <v>746</v>
      </c>
      <c r="B29" s="677"/>
      <c r="C29" s="171"/>
      <c r="D29" s="323"/>
      <c r="E29" s="171"/>
      <c r="F29" s="172"/>
      <c r="G29" s="171"/>
      <c r="H29" s="323"/>
      <c r="I29" s="171"/>
      <c r="J29" s="172"/>
      <c r="K29" s="171"/>
      <c r="L29" s="323"/>
    </row>
    <row r="30" spans="1:12" s="137" customFormat="1" ht="11.4">
      <c r="A30" s="677" t="s">
        <v>747</v>
      </c>
      <c r="B30" s="677"/>
      <c r="C30" s="171"/>
      <c r="D30" s="172"/>
      <c r="E30" s="171"/>
      <c r="F30" s="172"/>
      <c r="G30" s="171"/>
      <c r="H30" s="172"/>
      <c r="I30" s="171"/>
      <c r="J30" s="172"/>
      <c r="K30" s="171"/>
      <c r="L30" s="172"/>
    </row>
    <row r="31" spans="1:12" s="137" customFormat="1" ht="11.4">
      <c r="A31" s="677" t="s">
        <v>748</v>
      </c>
      <c r="B31" s="677"/>
      <c r="C31" s="171"/>
      <c r="D31" s="172"/>
      <c r="E31" s="171"/>
      <c r="F31" s="172"/>
      <c r="G31" s="171"/>
      <c r="H31" s="172"/>
      <c r="I31" s="171"/>
      <c r="J31" s="172"/>
      <c r="K31" s="171"/>
      <c r="L31" s="172"/>
    </row>
    <row r="32" spans="1:12" s="137" customFormat="1" ht="11.4">
      <c r="A32" s="677" t="s">
        <v>749</v>
      </c>
      <c r="B32" s="677"/>
      <c r="C32" s="171"/>
      <c r="D32" s="172"/>
      <c r="E32" s="171"/>
      <c r="F32" s="172"/>
      <c r="G32" s="171"/>
      <c r="H32" s="172"/>
      <c r="I32" s="171"/>
      <c r="J32" s="172"/>
      <c r="K32" s="171"/>
      <c r="L32" s="172"/>
    </row>
    <row r="33" spans="1:12" s="137" customFormat="1" ht="11.4">
      <c r="A33" s="677" t="s">
        <v>750</v>
      </c>
      <c r="B33" s="677"/>
      <c r="C33" s="171"/>
      <c r="D33" s="172"/>
      <c r="E33" s="171"/>
      <c r="F33" s="172"/>
      <c r="G33" s="171"/>
      <c r="H33" s="172"/>
      <c r="I33" s="171"/>
      <c r="J33" s="172"/>
      <c r="K33" s="171"/>
      <c r="L33" s="172"/>
    </row>
    <row r="34" spans="1:12" s="137" customFormat="1" ht="11.4">
      <c r="A34" s="677" t="s">
        <v>751</v>
      </c>
      <c r="B34" s="677"/>
      <c r="C34" s="171">
        <v>2</v>
      </c>
      <c r="D34" s="172">
        <v>2.2999999999999998</v>
      </c>
      <c r="E34" s="171"/>
      <c r="F34" s="172"/>
      <c r="G34" s="171">
        <v>1</v>
      </c>
      <c r="H34" s="172">
        <v>1.2</v>
      </c>
      <c r="I34" s="171"/>
      <c r="J34" s="172"/>
      <c r="K34" s="171"/>
      <c r="L34" s="172"/>
    </row>
    <row r="35" spans="1:12" s="137" customFormat="1" ht="11.4">
      <c r="A35" s="677" t="s">
        <v>752</v>
      </c>
      <c r="B35" s="677"/>
      <c r="C35" s="171"/>
      <c r="D35" s="172"/>
      <c r="E35" s="171"/>
      <c r="F35" s="172"/>
      <c r="G35" s="171"/>
      <c r="H35" s="172"/>
      <c r="I35" s="171"/>
      <c r="J35" s="172"/>
      <c r="K35" s="171"/>
      <c r="L35" s="172"/>
    </row>
    <row r="36" spans="1:12" s="137" customFormat="1" ht="11.4">
      <c r="A36" s="677" t="s">
        <v>753</v>
      </c>
      <c r="B36" s="677"/>
      <c r="C36" s="171"/>
      <c r="D36" s="172"/>
      <c r="E36" s="171"/>
      <c r="F36" s="172"/>
      <c r="G36" s="171"/>
      <c r="H36" s="172"/>
      <c r="I36" s="171"/>
      <c r="J36" s="172"/>
      <c r="K36" s="171"/>
      <c r="L36" s="172"/>
    </row>
    <row r="37" spans="1:12" s="137" customFormat="1" ht="11.4">
      <c r="A37" s="677" t="s">
        <v>754</v>
      </c>
      <c r="B37" s="677"/>
      <c r="C37" s="171"/>
      <c r="D37" s="172"/>
      <c r="E37" s="171"/>
      <c r="F37" s="172"/>
      <c r="G37" s="171"/>
      <c r="H37" s="172"/>
      <c r="I37" s="171"/>
      <c r="J37" s="172"/>
      <c r="K37" s="171">
        <v>1</v>
      </c>
      <c r="L37" s="172">
        <v>0.6</v>
      </c>
    </row>
    <row r="38" spans="1:12" s="137" customFormat="1" ht="11.4">
      <c r="A38" s="677" t="s">
        <v>755</v>
      </c>
      <c r="B38" s="677"/>
      <c r="C38" s="171"/>
      <c r="D38" s="172"/>
      <c r="E38" s="171"/>
      <c r="F38" s="172"/>
      <c r="G38" s="171"/>
      <c r="H38" s="172"/>
      <c r="I38" s="171"/>
      <c r="J38" s="172"/>
      <c r="K38" s="171"/>
      <c r="L38" s="172"/>
    </row>
    <row r="39" spans="1:12" s="137" customFormat="1" ht="11.4">
      <c r="A39" s="677" t="s">
        <v>756</v>
      </c>
      <c r="B39" s="677"/>
      <c r="C39" s="171"/>
      <c r="D39" s="172"/>
      <c r="E39" s="171"/>
      <c r="F39" s="172"/>
      <c r="G39" s="171"/>
      <c r="H39" s="172"/>
      <c r="I39" s="171"/>
      <c r="J39" s="172"/>
      <c r="K39" s="171"/>
      <c r="L39" s="172"/>
    </row>
    <row r="40" spans="1:12" s="137" customFormat="1" ht="11.4">
      <c r="A40" s="677" t="s">
        <v>757</v>
      </c>
      <c r="B40" s="677"/>
      <c r="C40" s="171"/>
      <c r="D40" s="172"/>
      <c r="E40" s="171"/>
      <c r="F40" s="172"/>
      <c r="G40" s="171"/>
      <c r="H40" s="172"/>
      <c r="I40" s="171"/>
      <c r="J40" s="172"/>
      <c r="K40" s="171"/>
      <c r="L40" s="172"/>
    </row>
    <row r="41" spans="1:12" s="137" customFormat="1" ht="11.4">
      <c r="A41" s="548" t="s">
        <v>442</v>
      </c>
      <c r="B41" s="548"/>
      <c r="C41" s="150">
        <f>SUM(C24:C40)</f>
        <v>4</v>
      </c>
      <c r="D41" s="296">
        <v>0.3</v>
      </c>
      <c r="E41" s="150">
        <f>SUM(E24:E40)</f>
        <v>0</v>
      </c>
      <c r="F41" s="296"/>
      <c r="G41" s="150">
        <f>SUM(G24:G40)</f>
        <v>2</v>
      </c>
      <c r="H41" s="296">
        <v>0.2</v>
      </c>
      <c r="I41" s="150">
        <f>SUM(I24:I40)</f>
        <v>0</v>
      </c>
      <c r="J41" s="296"/>
      <c r="K41" s="150">
        <f>SUM(K24:K40)</f>
        <v>4</v>
      </c>
      <c r="L41" s="296">
        <v>0.3</v>
      </c>
    </row>
  </sheetData>
  <mergeCells count="46">
    <mergeCell ref="A39:B39"/>
    <mergeCell ref="A40:B40"/>
    <mergeCell ref="A30:B30"/>
    <mergeCell ref="A31:B31"/>
    <mergeCell ref="A32:B32"/>
    <mergeCell ref="A33:B33"/>
    <mergeCell ref="A34:B34"/>
    <mergeCell ref="A41:B41"/>
    <mergeCell ref="A35:B35"/>
    <mergeCell ref="A36:B36"/>
    <mergeCell ref="A37:B37"/>
    <mergeCell ref="A38:B38"/>
    <mergeCell ref="A24:B24"/>
    <mergeCell ref="A25:B25"/>
    <mergeCell ref="A26:B26"/>
    <mergeCell ref="A27:B27"/>
    <mergeCell ref="A28:B28"/>
    <mergeCell ref="A29:B29"/>
    <mergeCell ref="A22:B23"/>
    <mergeCell ref="C22:D22"/>
    <mergeCell ref="E22:F22"/>
    <mergeCell ref="G22:H22"/>
    <mergeCell ref="I22:J22"/>
    <mergeCell ref="K22:L22"/>
    <mergeCell ref="A13:B13"/>
    <mergeCell ref="A14:B14"/>
    <mergeCell ref="A16:B16"/>
    <mergeCell ref="A17:B17"/>
    <mergeCell ref="A19:L19"/>
    <mergeCell ref="A20:L20"/>
    <mergeCell ref="A15:B15"/>
    <mergeCell ref="A7:B7"/>
    <mergeCell ref="A8:B8"/>
    <mergeCell ref="A9:B9"/>
    <mergeCell ref="A11:B11"/>
    <mergeCell ref="A12:B12"/>
    <mergeCell ref="A6:B6"/>
    <mergeCell ref="A10:B10"/>
    <mergeCell ref="A1:L1"/>
    <mergeCell ref="A2:L2"/>
    <mergeCell ref="A4:B5"/>
    <mergeCell ref="C4:D4"/>
    <mergeCell ref="E4:F4"/>
    <mergeCell ref="G4:H4"/>
    <mergeCell ref="I4:J4"/>
    <mergeCell ref="K4:L4"/>
  </mergeCells>
  <pageMargins left="1.1100000000000001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workbookViewId="0">
      <selection activeCell="A6" sqref="A6:I6"/>
    </sheetView>
  </sheetViews>
  <sheetFormatPr defaultColWidth="9.109375" defaultRowHeight="13.2"/>
  <cols>
    <col min="1" max="2" width="5.88671875" style="30" customWidth="1"/>
    <col min="3" max="3" width="5.5546875" style="30" customWidth="1"/>
    <col min="4" max="4" width="6.44140625" style="30" customWidth="1"/>
    <col min="5" max="5" width="7.5546875" style="30" customWidth="1"/>
    <col min="6" max="6" width="7.44140625" style="30" customWidth="1"/>
    <col min="7" max="8" width="6.33203125" style="30" customWidth="1"/>
    <col min="9" max="9" width="5.5546875" style="30" bestFit="1" customWidth="1"/>
    <col min="10" max="10" width="6.5546875" style="30" customWidth="1"/>
    <col min="11" max="11" width="6.88671875" style="30" customWidth="1"/>
    <col min="12" max="12" width="6" style="30" customWidth="1"/>
    <col min="13" max="13" width="7" style="30" customWidth="1"/>
    <col min="14" max="14" width="7.5546875" style="30" customWidth="1"/>
    <col min="15" max="16384" width="9.109375" style="30"/>
  </cols>
  <sheetData>
    <row r="2" spans="2:17" s="19" customFormat="1" ht="15">
      <c r="B2" s="722" t="s">
        <v>795</v>
      </c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</row>
    <row r="3" spans="2:17" s="19" customFormat="1" ht="15">
      <c r="C3" s="722" t="s">
        <v>794</v>
      </c>
      <c r="D3" s="722"/>
      <c r="E3" s="722"/>
      <c r="F3" s="722"/>
      <c r="G3" s="722"/>
      <c r="H3" s="722"/>
      <c r="I3" s="722"/>
      <c r="J3" s="722"/>
      <c r="K3" s="722"/>
      <c r="L3" s="722"/>
      <c r="M3" s="722"/>
    </row>
    <row r="5" spans="2:17" ht="29.25" customHeight="1">
      <c r="B5" s="7"/>
      <c r="C5" s="531" t="s">
        <v>454</v>
      </c>
      <c r="D5" s="531" t="s">
        <v>541</v>
      </c>
      <c r="E5" s="533" t="s">
        <v>220</v>
      </c>
      <c r="F5" s="306" t="s">
        <v>23</v>
      </c>
      <c r="G5" s="272"/>
      <c r="H5" s="272"/>
      <c r="I5" s="272"/>
      <c r="J5" s="271" t="s">
        <v>101</v>
      </c>
      <c r="K5" s="272"/>
      <c r="L5" s="272"/>
      <c r="M5" s="272"/>
    </row>
    <row r="6" spans="2:17" ht="105" customHeight="1">
      <c r="C6" s="729"/>
      <c r="D6" s="532"/>
      <c r="E6" s="534"/>
      <c r="F6" s="274" t="s">
        <v>103</v>
      </c>
      <c r="G6" s="262" t="s">
        <v>444</v>
      </c>
      <c r="H6" s="274" t="s">
        <v>104</v>
      </c>
      <c r="I6" s="262" t="s">
        <v>444</v>
      </c>
      <c r="J6" s="274" t="s">
        <v>542</v>
      </c>
      <c r="K6" s="180" t="s">
        <v>220</v>
      </c>
      <c r="L6" s="274" t="s">
        <v>543</v>
      </c>
      <c r="M6" s="180" t="s">
        <v>220</v>
      </c>
    </row>
    <row r="7" spans="2:17" ht="14.25" customHeight="1">
      <c r="C7" s="126">
        <v>2018</v>
      </c>
      <c r="D7" s="121">
        <v>16</v>
      </c>
      <c r="E7" s="128">
        <v>1.2</v>
      </c>
      <c r="F7" s="121">
        <v>8</v>
      </c>
      <c r="G7" s="121">
        <v>50</v>
      </c>
      <c r="H7" s="121">
        <v>8</v>
      </c>
      <c r="I7" s="121">
        <v>50</v>
      </c>
      <c r="J7" s="121">
        <v>10</v>
      </c>
      <c r="K7" s="127">
        <v>1.1000000000000001</v>
      </c>
      <c r="L7" s="121">
        <v>6</v>
      </c>
      <c r="M7" s="127">
        <v>1.5</v>
      </c>
    </row>
    <row r="8" spans="2:17" s="7" customFormat="1" ht="13.8">
      <c r="C8" s="126">
        <v>2019</v>
      </c>
      <c r="D8" s="121">
        <v>15</v>
      </c>
      <c r="E8" s="128">
        <v>1.1000000000000001</v>
      </c>
      <c r="F8" s="121">
        <v>6</v>
      </c>
      <c r="G8" s="121">
        <v>40</v>
      </c>
      <c r="H8" s="121">
        <v>9</v>
      </c>
      <c r="I8" s="121">
        <v>60</v>
      </c>
      <c r="J8" s="121">
        <v>11</v>
      </c>
      <c r="K8" s="127">
        <v>1.2</v>
      </c>
      <c r="L8" s="121">
        <v>4</v>
      </c>
      <c r="M8" s="127">
        <v>1</v>
      </c>
      <c r="P8" s="5"/>
      <c r="Q8" s="6"/>
    </row>
    <row r="9" spans="2:17" s="7" customFormat="1" ht="13.8">
      <c r="C9" s="126">
        <v>2020</v>
      </c>
      <c r="D9" s="121">
        <v>21</v>
      </c>
      <c r="E9" s="128">
        <v>1.6</v>
      </c>
      <c r="F9" s="121">
        <v>14</v>
      </c>
      <c r="G9" s="121">
        <v>67</v>
      </c>
      <c r="H9" s="121">
        <v>7</v>
      </c>
      <c r="I9" s="121">
        <v>33</v>
      </c>
      <c r="J9" s="121">
        <v>16</v>
      </c>
      <c r="K9" s="127">
        <v>1.7</v>
      </c>
      <c r="L9" s="121">
        <v>5</v>
      </c>
      <c r="M9" s="127">
        <v>1.2</v>
      </c>
      <c r="P9" s="5"/>
      <c r="Q9" s="6"/>
    </row>
    <row r="10" spans="2:17" s="7" customFormat="1" ht="13.8">
      <c r="C10" s="126">
        <v>2021</v>
      </c>
      <c r="D10" s="121">
        <v>20</v>
      </c>
      <c r="E10" s="128">
        <v>1.5</v>
      </c>
      <c r="F10" s="121">
        <v>10</v>
      </c>
      <c r="G10" s="121">
        <v>50</v>
      </c>
      <c r="H10" s="121">
        <v>10</v>
      </c>
      <c r="I10" s="121">
        <v>50</v>
      </c>
      <c r="J10" s="121">
        <v>13</v>
      </c>
      <c r="K10" s="127">
        <v>1.4</v>
      </c>
      <c r="L10" s="121">
        <v>7</v>
      </c>
      <c r="M10" s="127">
        <v>1.7</v>
      </c>
      <c r="P10" s="5"/>
      <c r="Q10" s="6"/>
    </row>
    <row r="11" spans="2:17" s="7" customFormat="1" ht="13.8">
      <c r="C11" s="126">
        <v>2022</v>
      </c>
      <c r="D11" s="121">
        <v>32</v>
      </c>
      <c r="E11" s="128">
        <v>2.4</v>
      </c>
      <c r="F11" s="121">
        <v>18</v>
      </c>
      <c r="G11" s="121">
        <v>56</v>
      </c>
      <c r="H11" s="121">
        <v>14</v>
      </c>
      <c r="I11" s="121">
        <v>44</v>
      </c>
      <c r="J11" s="121">
        <v>24</v>
      </c>
      <c r="K11" s="127">
        <v>2.9</v>
      </c>
      <c r="L11" s="121">
        <v>8</v>
      </c>
      <c r="M11" s="127">
        <v>2</v>
      </c>
      <c r="P11" s="5"/>
      <c r="Q11" s="6"/>
    </row>
    <row r="12" spans="2:17" s="7" customFormat="1">
      <c r="C12" s="30"/>
      <c r="D12" s="30"/>
      <c r="E12" s="30"/>
      <c r="F12" s="30"/>
      <c r="G12" s="30"/>
      <c r="H12" s="30"/>
      <c r="I12" s="30"/>
      <c r="J12" s="30"/>
      <c r="K12" s="30"/>
      <c r="N12" s="5"/>
      <c r="O12" s="6"/>
    </row>
    <row r="13" spans="2:17" s="7" customFormat="1">
      <c r="C13" s="30"/>
      <c r="D13" s="30"/>
      <c r="E13" s="30"/>
      <c r="F13" s="30"/>
      <c r="G13" s="30"/>
      <c r="H13" s="30"/>
      <c r="I13" s="30"/>
      <c r="J13" s="30"/>
      <c r="K13" s="30"/>
      <c r="N13" s="5"/>
      <c r="O13" s="6"/>
    </row>
    <row r="14" spans="2:17" s="7" customFormat="1">
      <c r="C14" s="30"/>
      <c r="D14" s="30"/>
      <c r="E14" s="30"/>
      <c r="F14" s="30"/>
      <c r="G14" s="30"/>
      <c r="H14" s="30"/>
      <c r="I14" s="30"/>
      <c r="J14" s="30"/>
      <c r="K14" s="30"/>
      <c r="N14" s="5"/>
      <c r="O14" s="6"/>
    </row>
    <row r="15" spans="2:17" s="7" customFormat="1">
      <c r="C15" s="30"/>
      <c r="D15" s="30"/>
      <c r="E15" s="30"/>
      <c r="F15" s="30"/>
      <c r="G15" s="30"/>
      <c r="H15" s="30"/>
      <c r="I15" s="30"/>
      <c r="J15" s="30"/>
      <c r="K15" s="30"/>
      <c r="N15" s="5"/>
      <c r="O15" s="6"/>
    </row>
    <row r="16" spans="2:17" s="19" customFormat="1" ht="15.75" customHeight="1">
      <c r="C16" s="722" t="s">
        <v>796</v>
      </c>
      <c r="D16" s="722"/>
      <c r="E16" s="722"/>
      <c r="F16" s="722"/>
      <c r="G16" s="722"/>
      <c r="H16" s="722"/>
      <c r="I16" s="722"/>
      <c r="J16" s="722"/>
      <c r="K16" s="722"/>
      <c r="L16" s="722"/>
      <c r="M16" s="722"/>
    </row>
    <row r="17" spans="1:14" s="19" customFormat="1" ht="15">
      <c r="C17" s="722" t="s">
        <v>301</v>
      </c>
      <c r="D17" s="722"/>
      <c r="E17" s="722"/>
      <c r="F17" s="722"/>
      <c r="G17" s="722"/>
      <c r="H17" s="722"/>
      <c r="I17" s="722"/>
      <c r="J17" s="722"/>
      <c r="K17" s="722"/>
      <c r="L17" s="722"/>
      <c r="M17" s="722"/>
    </row>
    <row r="18" spans="1:14" s="7" customFormat="1">
      <c r="C18" s="30"/>
      <c r="D18" s="30"/>
      <c r="E18" s="30"/>
      <c r="F18" s="30"/>
      <c r="G18" s="30"/>
      <c r="H18" s="30"/>
      <c r="I18" s="30"/>
      <c r="J18" s="30"/>
      <c r="K18" s="30"/>
    </row>
    <row r="19" spans="1:14" s="7" customFormat="1">
      <c r="C19" s="185" t="s">
        <v>221</v>
      </c>
      <c r="D19" s="307" t="s">
        <v>222</v>
      </c>
      <c r="E19" s="308"/>
      <c r="F19" s="308"/>
      <c r="G19" s="308"/>
      <c r="H19" s="308"/>
      <c r="I19" s="308"/>
      <c r="J19" s="308"/>
      <c r="K19" s="308"/>
      <c r="L19" s="308"/>
      <c r="M19" s="308"/>
    </row>
    <row r="20" spans="1:14" s="7" customFormat="1">
      <c r="C20" s="189" t="s">
        <v>223</v>
      </c>
      <c r="D20" s="310" t="s">
        <v>449</v>
      </c>
      <c r="E20" s="310" t="s">
        <v>224</v>
      </c>
      <c r="F20" s="310" t="s">
        <v>225</v>
      </c>
      <c r="G20" s="310" t="s">
        <v>226</v>
      </c>
      <c r="H20" s="310" t="s">
        <v>227</v>
      </c>
      <c r="I20" s="310" t="s">
        <v>228</v>
      </c>
      <c r="J20" s="310" t="s">
        <v>229</v>
      </c>
      <c r="K20" s="310" t="s">
        <v>266</v>
      </c>
      <c r="L20" s="257" t="s">
        <v>267</v>
      </c>
      <c r="M20" s="311" t="s">
        <v>1207</v>
      </c>
    </row>
    <row r="21" spans="1:14" s="7" customFormat="1" ht="13.8">
      <c r="C21" s="126">
        <v>2018</v>
      </c>
      <c r="D21" s="118"/>
      <c r="E21" s="118"/>
      <c r="F21" s="118"/>
      <c r="G21" s="118"/>
      <c r="H21" s="118"/>
      <c r="I21" s="118"/>
      <c r="J21" s="118">
        <v>2</v>
      </c>
      <c r="K21" s="118">
        <v>2</v>
      </c>
      <c r="L21" s="118">
        <v>5</v>
      </c>
      <c r="M21" s="118">
        <v>7</v>
      </c>
    </row>
    <row r="22" spans="1:14" s="7" customFormat="1" ht="13.8">
      <c r="C22" s="126">
        <v>2019</v>
      </c>
      <c r="D22" s="130"/>
      <c r="E22" s="130"/>
      <c r="F22" s="130"/>
      <c r="G22" s="130"/>
      <c r="H22" s="130"/>
      <c r="I22" s="130">
        <v>2</v>
      </c>
      <c r="J22" s="130">
        <v>3</v>
      </c>
      <c r="K22" s="130">
        <v>3</v>
      </c>
      <c r="L22" s="130">
        <v>1</v>
      </c>
      <c r="M22" s="130">
        <v>6</v>
      </c>
    </row>
    <row r="23" spans="1:14" s="7" customFormat="1" ht="13.8">
      <c r="C23" s="126">
        <v>2020</v>
      </c>
      <c r="D23" s="118"/>
      <c r="E23" s="118"/>
      <c r="F23" s="118"/>
      <c r="G23" s="118"/>
      <c r="H23" s="118"/>
      <c r="I23" s="118">
        <v>1</v>
      </c>
      <c r="J23" s="118">
        <v>4</v>
      </c>
      <c r="K23" s="118">
        <v>3</v>
      </c>
      <c r="L23" s="118">
        <v>4</v>
      </c>
      <c r="M23" s="118">
        <v>9</v>
      </c>
    </row>
    <row r="24" spans="1:14" s="7" customFormat="1" ht="13.8">
      <c r="C24" s="126">
        <v>2021</v>
      </c>
      <c r="D24" s="118"/>
      <c r="E24" s="118"/>
      <c r="F24" s="118"/>
      <c r="G24" s="118"/>
      <c r="H24" s="118"/>
      <c r="I24" s="118"/>
      <c r="J24" s="118">
        <v>4</v>
      </c>
      <c r="K24" s="118">
        <v>4</v>
      </c>
      <c r="L24" s="118">
        <v>4</v>
      </c>
      <c r="M24" s="118">
        <v>8</v>
      </c>
    </row>
    <row r="25" spans="1:14" s="7" customFormat="1" ht="13.8">
      <c r="C25" s="126">
        <v>2022</v>
      </c>
      <c r="D25" s="118"/>
      <c r="E25" s="118"/>
      <c r="F25" s="118"/>
      <c r="G25" s="118"/>
      <c r="H25" s="118"/>
      <c r="I25" s="118">
        <v>1</v>
      </c>
      <c r="J25" s="118">
        <v>6</v>
      </c>
      <c r="K25" s="118">
        <v>8</v>
      </c>
      <c r="L25" s="118">
        <v>6</v>
      </c>
      <c r="M25" s="118">
        <v>11</v>
      </c>
    </row>
    <row r="26" spans="1:14" s="7" customFormat="1" ht="11.4"/>
    <row r="27" spans="1:14" s="7" customFormat="1" ht="11.4"/>
    <row r="28" spans="1:14" s="7" customFormat="1" ht="11.4"/>
    <row r="29" spans="1:14" s="7" customFormat="1" ht="11.4"/>
    <row r="30" spans="1:14" s="19" customFormat="1" ht="15">
      <c r="A30" s="722" t="s">
        <v>1061</v>
      </c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</row>
    <row r="31" spans="1:14" s="19" customFormat="1" ht="15">
      <c r="A31" s="722" t="s">
        <v>1062</v>
      </c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</row>
    <row r="32" spans="1:14" s="7" customFormat="1" ht="11.4"/>
    <row r="33" spans="1:14" s="7" customFormat="1" ht="22.8">
      <c r="A33" s="147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</row>
    <row r="34" spans="1:14" s="7" customFormat="1" ht="13.8">
      <c r="A34" s="126">
        <v>2018</v>
      </c>
      <c r="B34" s="142">
        <v>4</v>
      </c>
      <c r="C34" s="142"/>
      <c r="D34" s="142">
        <v>2</v>
      </c>
      <c r="E34" s="142">
        <v>1</v>
      </c>
      <c r="F34" s="142">
        <v>2</v>
      </c>
      <c r="G34" s="142">
        <v>1</v>
      </c>
      <c r="H34" s="142">
        <v>1</v>
      </c>
      <c r="I34" s="142">
        <v>1</v>
      </c>
      <c r="J34" s="142"/>
      <c r="K34" s="142">
        <v>2</v>
      </c>
      <c r="L34" s="142">
        <v>1</v>
      </c>
      <c r="M34" s="142">
        <v>2</v>
      </c>
      <c r="N34" s="142">
        <f>SUM(B34:M34)</f>
        <v>17</v>
      </c>
    </row>
    <row r="35" spans="1:14" s="7" customFormat="1" ht="13.8">
      <c r="A35" s="126">
        <v>2019</v>
      </c>
      <c r="B35" s="142">
        <v>2</v>
      </c>
      <c r="C35" s="142">
        <v>1</v>
      </c>
      <c r="D35" s="142">
        <v>2</v>
      </c>
      <c r="E35" s="142">
        <v>1</v>
      </c>
      <c r="F35" s="142">
        <v>1</v>
      </c>
      <c r="G35" s="142"/>
      <c r="H35" s="142">
        <v>2</v>
      </c>
      <c r="I35" s="142">
        <v>1</v>
      </c>
      <c r="J35" s="142">
        <v>1</v>
      </c>
      <c r="K35" s="142">
        <v>2</v>
      </c>
      <c r="L35" s="142"/>
      <c r="M35" s="142"/>
      <c r="N35" s="142">
        <f>SUM(B35:M35)</f>
        <v>13</v>
      </c>
    </row>
    <row r="36" spans="1:14" s="7" customFormat="1" ht="13.8">
      <c r="A36" s="126">
        <v>2020</v>
      </c>
      <c r="B36" s="142">
        <v>2</v>
      </c>
      <c r="C36" s="142">
        <v>5</v>
      </c>
      <c r="D36" s="142">
        <v>3</v>
      </c>
      <c r="E36" s="142">
        <v>3</v>
      </c>
      <c r="F36" s="142"/>
      <c r="G36" s="142">
        <v>2</v>
      </c>
      <c r="H36" s="142">
        <v>2</v>
      </c>
      <c r="I36" s="142">
        <v>1</v>
      </c>
      <c r="J36" s="142">
        <v>1</v>
      </c>
      <c r="K36" s="142"/>
      <c r="L36" s="142"/>
      <c r="M36" s="142">
        <v>2</v>
      </c>
      <c r="N36" s="142">
        <f>SUM(B36:M36)</f>
        <v>21</v>
      </c>
    </row>
    <row r="37" spans="1:14" s="7" customFormat="1" ht="13.8">
      <c r="A37" s="126">
        <v>2021</v>
      </c>
      <c r="B37" s="142"/>
      <c r="C37" s="142">
        <v>1</v>
      </c>
      <c r="D37" s="142">
        <v>2</v>
      </c>
      <c r="E37" s="142">
        <v>3</v>
      </c>
      <c r="F37" s="142">
        <v>3</v>
      </c>
      <c r="G37" s="142">
        <v>4</v>
      </c>
      <c r="H37" s="142">
        <v>1</v>
      </c>
      <c r="I37" s="142">
        <v>1</v>
      </c>
      <c r="J37" s="142">
        <v>3</v>
      </c>
      <c r="K37" s="142">
        <v>1</v>
      </c>
      <c r="L37" s="142"/>
      <c r="M37" s="142">
        <v>1</v>
      </c>
      <c r="N37" s="142">
        <f>SUM(B37:M37)</f>
        <v>20</v>
      </c>
    </row>
    <row r="38" spans="1:14" s="7" customFormat="1" ht="13.8">
      <c r="A38" s="126">
        <v>2022</v>
      </c>
      <c r="B38" s="142">
        <v>2</v>
      </c>
      <c r="C38" s="142">
        <v>2</v>
      </c>
      <c r="D38" s="142">
        <v>3</v>
      </c>
      <c r="E38" s="142">
        <v>1</v>
      </c>
      <c r="F38" s="142">
        <v>5</v>
      </c>
      <c r="G38" s="142">
        <v>4</v>
      </c>
      <c r="H38" s="142">
        <v>1</v>
      </c>
      <c r="I38" s="142">
        <v>2</v>
      </c>
      <c r="J38" s="142">
        <v>2</v>
      </c>
      <c r="K38" s="142">
        <v>4</v>
      </c>
      <c r="L38" s="142">
        <v>2</v>
      </c>
      <c r="M38" s="142">
        <v>4</v>
      </c>
      <c r="N38" s="142">
        <f>SUM(B38:M38)</f>
        <v>32</v>
      </c>
    </row>
    <row r="40" spans="1:14">
      <c r="A40" s="197" t="s">
        <v>831</v>
      </c>
      <c r="B40" s="30" t="s">
        <v>869</v>
      </c>
    </row>
    <row r="41" spans="1:14">
      <c r="B41" s="30" t="s">
        <v>870</v>
      </c>
    </row>
  </sheetData>
  <mergeCells count="9">
    <mergeCell ref="A31:N31"/>
    <mergeCell ref="B2:N2"/>
    <mergeCell ref="A30:N30"/>
    <mergeCell ref="C3:M3"/>
    <mergeCell ref="C17:M17"/>
    <mergeCell ref="C5:C6"/>
    <mergeCell ref="D5:D6"/>
    <mergeCell ref="C16:M16"/>
    <mergeCell ref="E5:E6"/>
  </mergeCells>
  <phoneticPr fontId="0" type="noConversion"/>
  <pageMargins left="0.97" right="0.2" top="0.49" bottom="0.5" header="0.35" footer="0.28000000000000003"/>
  <pageSetup paperSize="9" orientation="portrait" r:id="rId1"/>
  <headerFooter alignWithMargins="0">
    <oddFooter>&amp;A</oddFooter>
  </headerFooter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4" workbookViewId="0">
      <selection activeCell="A6" sqref="A6:I6"/>
    </sheetView>
  </sheetViews>
  <sheetFormatPr defaultColWidth="9.109375" defaultRowHeight="13.2"/>
  <cols>
    <col min="1" max="1" width="2.109375" style="30" customWidth="1"/>
    <col min="2" max="2" width="15.5546875" style="30" customWidth="1"/>
    <col min="3" max="3" width="10.5546875" style="30" customWidth="1"/>
    <col min="4" max="4" width="5.5546875" style="30" customWidth="1"/>
    <col min="5" max="5" width="5.44140625" style="30" customWidth="1"/>
    <col min="6" max="6" width="5.5546875" style="30" customWidth="1"/>
    <col min="7" max="7" width="5.44140625" style="30" customWidth="1"/>
    <col min="8" max="8" width="5.5546875" style="30" customWidth="1"/>
    <col min="9" max="9" width="5.44140625" style="30" customWidth="1"/>
    <col min="10" max="10" width="5.5546875" style="30" customWidth="1"/>
    <col min="11" max="11" width="5.44140625" style="30" customWidth="1"/>
    <col min="12" max="12" width="5.5546875" style="30" customWidth="1"/>
    <col min="13" max="13" width="5.44140625" style="30" customWidth="1"/>
    <col min="14" max="14" width="2.44140625" style="30" customWidth="1"/>
    <col min="15" max="16384" width="9.109375" style="30"/>
  </cols>
  <sheetData>
    <row r="1" spans="1:14" ht="9.75" customHeight="1"/>
    <row r="2" spans="1:14" s="23" customFormat="1" ht="15">
      <c r="A2" s="566" t="s">
        <v>797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</row>
    <row r="3" spans="1:14" s="23" customFormat="1" ht="15">
      <c r="A3" s="566" t="s">
        <v>302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</row>
    <row r="4" spans="1:14" ht="9.75" customHeight="1"/>
    <row r="5" spans="1:14" ht="15.75" customHeight="1">
      <c r="A5" s="282"/>
      <c r="B5" s="536" t="s">
        <v>71</v>
      </c>
      <c r="C5" s="536"/>
      <c r="D5" s="680">
        <v>2018</v>
      </c>
      <c r="E5" s="680"/>
      <c r="F5" s="680">
        <v>2019</v>
      </c>
      <c r="G5" s="680"/>
      <c r="H5" s="680">
        <v>2020</v>
      </c>
      <c r="I5" s="680"/>
      <c r="J5" s="680">
        <v>2021</v>
      </c>
      <c r="K5" s="680"/>
      <c r="L5" s="680">
        <v>2022</v>
      </c>
      <c r="M5" s="680"/>
    </row>
    <row r="6" spans="1:14" s="213" customFormat="1" ht="40.5" customHeight="1">
      <c r="B6" s="537"/>
      <c r="C6" s="537"/>
      <c r="D6" s="214" t="s">
        <v>72</v>
      </c>
      <c r="E6" s="182" t="s">
        <v>444</v>
      </c>
      <c r="F6" s="214" t="s">
        <v>72</v>
      </c>
      <c r="G6" s="182" t="s">
        <v>444</v>
      </c>
      <c r="H6" s="214" t="s">
        <v>72</v>
      </c>
      <c r="I6" s="182" t="s">
        <v>444</v>
      </c>
      <c r="J6" s="214" t="s">
        <v>72</v>
      </c>
      <c r="K6" s="182" t="s">
        <v>444</v>
      </c>
      <c r="L6" s="214" t="s">
        <v>72</v>
      </c>
      <c r="M6" s="182" t="s">
        <v>444</v>
      </c>
    </row>
    <row r="7" spans="1:14" s="137" customFormat="1" ht="51" customHeight="1">
      <c r="A7" s="283"/>
      <c r="B7" s="719" t="s">
        <v>73</v>
      </c>
      <c r="C7" s="719"/>
      <c r="D7" s="284"/>
      <c r="E7" s="285"/>
      <c r="F7" s="167"/>
      <c r="G7" s="168"/>
      <c r="H7" s="169"/>
      <c r="I7" s="168"/>
      <c r="J7" s="167"/>
      <c r="K7" s="168"/>
      <c r="L7" s="284"/>
      <c r="M7" s="285"/>
    </row>
    <row r="8" spans="1:14" s="137" customFormat="1" ht="12.75" customHeight="1">
      <c r="A8" s="283"/>
      <c r="B8" s="719" t="s">
        <v>1019</v>
      </c>
      <c r="C8" s="719"/>
      <c r="D8" s="284"/>
      <c r="E8" s="285"/>
      <c r="F8" s="167"/>
      <c r="G8" s="168"/>
      <c r="H8" s="169"/>
      <c r="I8" s="168"/>
      <c r="J8" s="167"/>
      <c r="K8" s="168"/>
      <c r="L8" s="284"/>
      <c r="M8" s="285"/>
    </row>
    <row r="9" spans="1:14" s="55" customFormat="1" ht="26.25" customHeight="1">
      <c r="A9" s="166"/>
      <c r="B9" s="719" t="s">
        <v>75</v>
      </c>
      <c r="C9" s="719"/>
      <c r="D9" s="284"/>
      <c r="E9" s="285"/>
      <c r="F9" s="286"/>
      <c r="G9" s="287"/>
      <c r="H9" s="288"/>
      <c r="I9" s="287"/>
      <c r="J9" s="286"/>
      <c r="K9" s="287"/>
      <c r="L9" s="284"/>
      <c r="M9" s="285"/>
    </row>
    <row r="10" spans="1:14" s="55" customFormat="1" ht="12.75" customHeight="1">
      <c r="A10" s="166"/>
      <c r="B10" s="719" t="s">
        <v>76</v>
      </c>
      <c r="C10" s="719"/>
      <c r="D10" s="289"/>
      <c r="E10" s="290"/>
      <c r="F10" s="286">
        <v>1</v>
      </c>
      <c r="G10" s="287">
        <v>6.7</v>
      </c>
      <c r="H10" s="288"/>
      <c r="I10" s="287"/>
      <c r="J10" s="286"/>
      <c r="K10" s="287"/>
      <c r="L10" s="289">
        <v>1</v>
      </c>
      <c r="M10" s="290">
        <v>3.1</v>
      </c>
    </row>
    <row r="11" spans="1:14" s="55" customFormat="1">
      <c r="A11" s="166"/>
      <c r="B11" s="573" t="s">
        <v>338</v>
      </c>
      <c r="C11" s="573"/>
      <c r="D11" s="289"/>
      <c r="E11" s="290"/>
      <c r="F11" s="286"/>
      <c r="G11" s="287"/>
      <c r="H11" s="288"/>
      <c r="I11" s="287"/>
      <c r="J11" s="286"/>
      <c r="K11" s="287"/>
      <c r="L11" s="289"/>
      <c r="M11" s="290"/>
    </row>
    <row r="12" spans="1:14" s="55" customFormat="1" ht="24" customHeight="1">
      <c r="A12" s="166"/>
      <c r="B12" s="719" t="s">
        <v>77</v>
      </c>
      <c r="C12" s="719"/>
      <c r="D12" s="289">
        <v>8</v>
      </c>
      <c r="E12" s="290">
        <v>50</v>
      </c>
      <c r="F12" s="286">
        <v>5</v>
      </c>
      <c r="G12" s="287">
        <v>33.299999999999997</v>
      </c>
      <c r="H12" s="288">
        <v>10</v>
      </c>
      <c r="I12" s="287">
        <v>47.6</v>
      </c>
      <c r="J12" s="286">
        <v>4</v>
      </c>
      <c r="K12" s="287">
        <v>20</v>
      </c>
      <c r="L12" s="289">
        <v>5</v>
      </c>
      <c r="M12" s="290">
        <v>15.6</v>
      </c>
    </row>
    <row r="13" spans="1:14" s="55" customFormat="1" ht="24" customHeight="1">
      <c r="A13" s="166"/>
      <c r="B13" s="719" t="s">
        <v>78</v>
      </c>
      <c r="C13" s="719"/>
      <c r="D13" s="289">
        <v>6</v>
      </c>
      <c r="E13" s="290">
        <v>37.5</v>
      </c>
      <c r="F13" s="286">
        <v>7</v>
      </c>
      <c r="G13" s="287">
        <v>46.7</v>
      </c>
      <c r="H13" s="288">
        <v>6</v>
      </c>
      <c r="I13" s="287">
        <v>28.6</v>
      </c>
      <c r="J13" s="286">
        <v>10</v>
      </c>
      <c r="K13" s="287">
        <v>50</v>
      </c>
      <c r="L13" s="289">
        <v>9</v>
      </c>
      <c r="M13" s="290">
        <v>28.1</v>
      </c>
    </row>
    <row r="14" spans="1:14" s="55" customFormat="1" ht="24" customHeight="1">
      <c r="A14" s="166"/>
      <c r="B14" s="719" t="s">
        <v>79</v>
      </c>
      <c r="C14" s="719"/>
      <c r="D14" s="288">
        <v>4</v>
      </c>
      <c r="E14" s="290"/>
      <c r="F14" s="286">
        <v>4</v>
      </c>
      <c r="G14" s="287"/>
      <c r="H14" s="288">
        <v>4</v>
      </c>
      <c r="I14" s="287"/>
      <c r="J14" s="286">
        <v>4</v>
      </c>
      <c r="K14" s="287"/>
      <c r="L14" s="288">
        <v>6</v>
      </c>
      <c r="M14" s="290"/>
    </row>
    <row r="15" spans="1:14" s="55" customFormat="1" ht="24" customHeight="1">
      <c r="A15" s="166"/>
      <c r="B15" s="719" t="s">
        <v>80</v>
      </c>
      <c r="C15" s="719"/>
      <c r="D15" s="288"/>
      <c r="E15" s="290"/>
      <c r="F15" s="286">
        <v>2</v>
      </c>
      <c r="G15" s="287"/>
      <c r="H15" s="288"/>
      <c r="I15" s="287"/>
      <c r="J15" s="286">
        <v>4</v>
      </c>
      <c r="K15" s="287"/>
      <c r="L15" s="288">
        <v>1</v>
      </c>
      <c r="M15" s="290"/>
    </row>
    <row r="16" spans="1:14" s="55" customFormat="1" ht="24" customHeight="1">
      <c r="A16" s="166"/>
      <c r="B16" s="573" t="s">
        <v>1017</v>
      </c>
      <c r="C16" s="573"/>
      <c r="D16" s="288">
        <v>2</v>
      </c>
      <c r="E16" s="290"/>
      <c r="F16" s="286">
        <v>1</v>
      </c>
      <c r="G16" s="287"/>
      <c r="H16" s="288">
        <v>2</v>
      </c>
      <c r="I16" s="287"/>
      <c r="J16" s="286">
        <v>2</v>
      </c>
      <c r="K16" s="287"/>
      <c r="L16" s="288">
        <v>2</v>
      </c>
      <c r="M16" s="290"/>
    </row>
    <row r="17" spans="1:14" s="55" customFormat="1" ht="24" customHeight="1">
      <c r="A17" s="166"/>
      <c r="B17" s="719" t="s">
        <v>304</v>
      </c>
      <c r="C17" s="719"/>
      <c r="D17" s="288"/>
      <c r="E17" s="290"/>
      <c r="F17" s="286"/>
      <c r="G17" s="287"/>
      <c r="H17" s="288"/>
      <c r="I17" s="287"/>
      <c r="J17" s="286"/>
      <c r="K17" s="287"/>
      <c r="L17" s="288"/>
      <c r="M17" s="290"/>
    </row>
    <row r="18" spans="1:14" s="55" customFormat="1">
      <c r="A18" s="113"/>
      <c r="B18" s="541" t="s">
        <v>501</v>
      </c>
      <c r="C18" s="541"/>
      <c r="D18" s="145">
        <v>2</v>
      </c>
      <c r="E18" s="292">
        <v>12.5</v>
      </c>
      <c r="F18" s="145">
        <v>2</v>
      </c>
      <c r="G18" s="146">
        <v>13.3</v>
      </c>
      <c r="H18" s="145">
        <v>5</v>
      </c>
      <c r="I18" s="146">
        <v>23.8</v>
      </c>
      <c r="J18" s="145">
        <v>6</v>
      </c>
      <c r="K18" s="146">
        <v>30</v>
      </c>
      <c r="L18" s="145">
        <v>17</v>
      </c>
      <c r="M18" s="292">
        <v>53.1</v>
      </c>
    </row>
    <row r="19" spans="1:14" ht="13.5" customHeight="1"/>
    <row r="20" spans="1:14" s="137" customFormat="1" ht="15">
      <c r="A20" s="566" t="s">
        <v>300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</row>
    <row r="21" spans="1:14" s="137" customFormat="1" ht="15">
      <c r="A21" s="566" t="s">
        <v>303</v>
      </c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</row>
    <row r="22" spans="1:14" s="137" customFormat="1" ht="9" customHeight="1">
      <c r="A22" s="268"/>
      <c r="B22" s="268"/>
      <c r="C22" s="268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s="137" customFormat="1">
      <c r="A23" s="627"/>
      <c r="B23" s="594" t="s">
        <v>81</v>
      </c>
      <c r="C23" s="594"/>
      <c r="D23" s="680">
        <v>2018</v>
      </c>
      <c r="E23" s="680"/>
      <c r="F23" s="680">
        <v>2019</v>
      </c>
      <c r="G23" s="680"/>
      <c r="H23" s="680">
        <v>2020</v>
      </c>
      <c r="I23" s="680"/>
      <c r="J23" s="680">
        <v>2021</v>
      </c>
      <c r="K23" s="680"/>
      <c r="L23" s="680">
        <v>2022</v>
      </c>
      <c r="M23" s="680"/>
      <c r="N23" s="30"/>
    </row>
    <row r="24" spans="1:14" s="137" customFormat="1" ht="108" customHeight="1">
      <c r="A24" s="730"/>
      <c r="B24" s="731"/>
      <c r="C24" s="731"/>
      <c r="D24" s="293" t="s">
        <v>544</v>
      </c>
      <c r="E24" s="294" t="s">
        <v>220</v>
      </c>
      <c r="F24" s="293" t="s">
        <v>544</v>
      </c>
      <c r="G24" s="294" t="s">
        <v>220</v>
      </c>
      <c r="H24" s="293" t="s">
        <v>544</v>
      </c>
      <c r="I24" s="294" t="s">
        <v>220</v>
      </c>
      <c r="J24" s="293" t="s">
        <v>544</v>
      </c>
      <c r="K24" s="294" t="s">
        <v>220</v>
      </c>
      <c r="L24" s="293" t="s">
        <v>544</v>
      </c>
      <c r="M24" s="294" t="s">
        <v>220</v>
      </c>
      <c r="N24" s="30"/>
    </row>
    <row r="25" spans="1:14" s="137" customFormat="1">
      <c r="A25" s="283"/>
      <c r="B25" s="718" t="s">
        <v>741</v>
      </c>
      <c r="C25" s="718"/>
      <c r="D25" s="171">
        <v>2</v>
      </c>
      <c r="E25" s="172">
        <v>0.5</v>
      </c>
      <c r="F25" s="171">
        <v>5</v>
      </c>
      <c r="G25" s="172">
        <v>1.2</v>
      </c>
      <c r="H25" s="173">
        <v>11</v>
      </c>
      <c r="I25" s="172">
        <v>2.5</v>
      </c>
      <c r="J25" s="171">
        <v>8</v>
      </c>
      <c r="K25" s="172">
        <v>1.9</v>
      </c>
      <c r="L25" s="171">
        <v>12</v>
      </c>
      <c r="M25" s="172">
        <v>2.7</v>
      </c>
      <c r="N25" s="30"/>
    </row>
    <row r="26" spans="1:14" s="137" customFormat="1">
      <c r="A26" s="283"/>
      <c r="B26" s="718" t="s">
        <v>742</v>
      </c>
      <c r="C26" s="718"/>
      <c r="D26" s="171">
        <v>4</v>
      </c>
      <c r="E26" s="172">
        <v>6.6</v>
      </c>
      <c r="F26" s="171">
        <v>2</v>
      </c>
      <c r="G26" s="172">
        <v>3.3</v>
      </c>
      <c r="H26" s="171"/>
      <c r="I26" s="172"/>
      <c r="J26" s="171">
        <v>2</v>
      </c>
      <c r="K26" s="172">
        <v>3.3</v>
      </c>
      <c r="L26" s="171">
        <v>2</v>
      </c>
      <c r="M26" s="172">
        <v>3.4</v>
      </c>
      <c r="N26" s="30"/>
    </row>
    <row r="27" spans="1:14" s="137" customFormat="1">
      <c r="A27" s="283"/>
      <c r="B27" s="677" t="s">
        <v>743</v>
      </c>
      <c r="C27" s="677"/>
      <c r="D27" s="171"/>
      <c r="E27" s="172"/>
      <c r="F27" s="171"/>
      <c r="G27" s="172"/>
      <c r="H27" s="171">
        <v>6</v>
      </c>
      <c r="I27" s="172">
        <v>3.5</v>
      </c>
      <c r="J27" s="171">
        <v>3</v>
      </c>
      <c r="K27" s="172">
        <v>1.9</v>
      </c>
      <c r="L27" s="171">
        <v>6</v>
      </c>
      <c r="M27" s="172">
        <v>3.4</v>
      </c>
      <c r="N27" s="30"/>
    </row>
    <row r="28" spans="1:14" s="137" customFormat="1">
      <c r="A28" s="283"/>
      <c r="B28" s="677" t="s">
        <v>744</v>
      </c>
      <c r="C28" s="677"/>
      <c r="D28" s="171"/>
      <c r="E28" s="172"/>
      <c r="F28" s="171"/>
      <c r="G28" s="172"/>
      <c r="H28" s="171"/>
      <c r="I28" s="172"/>
      <c r="J28" s="171"/>
      <c r="K28" s="172"/>
      <c r="L28" s="171"/>
      <c r="M28" s="172"/>
      <c r="N28" s="30"/>
    </row>
    <row r="29" spans="1:14">
      <c r="A29" s="283"/>
      <c r="B29" s="677" t="s">
        <v>745</v>
      </c>
      <c r="C29" s="677"/>
      <c r="D29" s="171">
        <v>1</v>
      </c>
      <c r="E29" s="172">
        <v>1.3</v>
      </c>
      <c r="F29" s="171">
        <v>1</v>
      </c>
      <c r="G29" s="172">
        <v>1.3</v>
      </c>
      <c r="H29" s="171">
        <v>1</v>
      </c>
      <c r="I29" s="172">
        <v>1.3</v>
      </c>
      <c r="J29" s="171">
        <v>1</v>
      </c>
      <c r="K29" s="172">
        <v>1.3</v>
      </c>
      <c r="L29" s="171">
        <v>2</v>
      </c>
      <c r="M29" s="172">
        <v>2.7</v>
      </c>
    </row>
    <row r="30" spans="1:14">
      <c r="A30" s="283"/>
      <c r="B30" s="677" t="s">
        <v>746</v>
      </c>
      <c r="C30" s="677"/>
      <c r="D30" s="171"/>
      <c r="E30" s="172"/>
      <c r="F30" s="171">
        <v>1</v>
      </c>
      <c r="G30" s="172">
        <v>3.4</v>
      </c>
      <c r="H30" s="171"/>
      <c r="I30" s="172"/>
      <c r="J30" s="171"/>
      <c r="K30" s="172"/>
      <c r="L30" s="171"/>
      <c r="M30" s="172"/>
    </row>
    <row r="31" spans="1:14">
      <c r="A31" s="283"/>
      <c r="B31" s="677" t="s">
        <v>747</v>
      </c>
      <c r="C31" s="677"/>
      <c r="D31" s="171"/>
      <c r="E31" s="172"/>
      <c r="F31" s="171"/>
      <c r="G31" s="172"/>
      <c r="H31" s="171"/>
      <c r="I31" s="172"/>
      <c r="J31" s="171">
        <v>2</v>
      </c>
      <c r="K31" s="172">
        <v>6.7</v>
      </c>
      <c r="L31" s="171">
        <v>1</v>
      </c>
      <c r="M31" s="172">
        <v>3.4</v>
      </c>
    </row>
    <row r="32" spans="1:14">
      <c r="A32" s="283"/>
      <c r="B32" s="677" t="s">
        <v>748</v>
      </c>
      <c r="C32" s="677"/>
      <c r="D32" s="171"/>
      <c r="E32" s="172"/>
      <c r="F32" s="171"/>
      <c r="G32" s="172"/>
      <c r="H32" s="171"/>
      <c r="I32" s="172"/>
      <c r="J32" s="171"/>
      <c r="K32" s="172"/>
      <c r="L32" s="171">
        <v>2</v>
      </c>
      <c r="M32" s="172">
        <v>9.9</v>
      </c>
    </row>
    <row r="33" spans="1:13">
      <c r="A33" s="283"/>
      <c r="B33" s="677" t="s">
        <v>749</v>
      </c>
      <c r="C33" s="677"/>
      <c r="D33" s="171"/>
      <c r="E33" s="172"/>
      <c r="F33" s="171"/>
      <c r="G33" s="172"/>
      <c r="H33" s="171">
        <v>1</v>
      </c>
      <c r="I33" s="172">
        <v>1.7</v>
      </c>
      <c r="J33" s="171">
        <v>1</v>
      </c>
      <c r="K33" s="172">
        <v>1.7</v>
      </c>
      <c r="L33" s="171"/>
      <c r="M33" s="172"/>
    </row>
    <row r="34" spans="1:13">
      <c r="A34" s="283"/>
      <c r="B34" s="677" t="s">
        <v>750</v>
      </c>
      <c r="C34" s="677"/>
      <c r="D34" s="171"/>
      <c r="E34" s="172"/>
      <c r="F34" s="171"/>
      <c r="G34" s="172"/>
      <c r="H34" s="171"/>
      <c r="I34" s="172"/>
      <c r="J34" s="171"/>
      <c r="K34" s="172"/>
      <c r="L34" s="171"/>
      <c r="M34" s="172"/>
    </row>
    <row r="35" spans="1:13">
      <c r="A35" s="283"/>
      <c r="B35" s="677" t="s">
        <v>751</v>
      </c>
      <c r="C35" s="677"/>
      <c r="D35" s="171">
        <v>6</v>
      </c>
      <c r="E35" s="172">
        <v>7</v>
      </c>
      <c r="F35" s="171">
        <v>1</v>
      </c>
      <c r="G35" s="172">
        <v>1.2</v>
      </c>
      <c r="H35" s="171">
        <v>1</v>
      </c>
      <c r="I35" s="172">
        <v>1.2</v>
      </c>
      <c r="J35" s="171">
        <v>1</v>
      </c>
      <c r="K35" s="172">
        <v>1.2</v>
      </c>
      <c r="L35" s="171">
        <v>3</v>
      </c>
      <c r="M35" s="172">
        <v>3.5</v>
      </c>
    </row>
    <row r="36" spans="1:13">
      <c r="A36" s="283"/>
      <c r="B36" s="677" t="s">
        <v>752</v>
      </c>
      <c r="C36" s="677"/>
      <c r="D36" s="171">
        <v>1</v>
      </c>
      <c r="E36" s="172">
        <v>3</v>
      </c>
      <c r="F36" s="171">
        <v>2</v>
      </c>
      <c r="G36" s="172">
        <v>6</v>
      </c>
      <c r="H36" s="171"/>
      <c r="I36" s="172"/>
      <c r="J36" s="171"/>
      <c r="K36" s="172"/>
      <c r="L36" s="171">
        <v>2</v>
      </c>
      <c r="M36" s="172">
        <v>6</v>
      </c>
    </row>
    <row r="37" spans="1:13">
      <c r="A37" s="283"/>
      <c r="B37" s="677" t="s">
        <v>753</v>
      </c>
      <c r="C37" s="677"/>
      <c r="D37" s="171"/>
      <c r="E37" s="172"/>
      <c r="F37" s="171"/>
      <c r="G37" s="172"/>
      <c r="H37" s="171"/>
      <c r="I37" s="172"/>
      <c r="J37" s="171">
        <v>2</v>
      </c>
      <c r="K37" s="172">
        <v>6</v>
      </c>
      <c r="L37" s="171">
        <v>1</v>
      </c>
      <c r="M37" s="172">
        <v>3.2</v>
      </c>
    </row>
    <row r="38" spans="1:13">
      <c r="A38" s="283"/>
      <c r="B38" s="677" t="s">
        <v>754</v>
      </c>
      <c r="C38" s="677"/>
      <c r="D38" s="171">
        <v>1</v>
      </c>
      <c r="E38" s="172">
        <v>0.7</v>
      </c>
      <c r="F38" s="171">
        <v>1</v>
      </c>
      <c r="G38" s="172">
        <v>0.7</v>
      </c>
      <c r="H38" s="171">
        <v>1</v>
      </c>
      <c r="I38" s="172">
        <v>0.7</v>
      </c>
      <c r="J38" s="171"/>
      <c r="K38" s="172"/>
      <c r="L38" s="171">
        <v>1</v>
      </c>
      <c r="M38" s="172">
        <v>0.6</v>
      </c>
    </row>
    <row r="39" spans="1:13">
      <c r="A39" s="283"/>
      <c r="B39" s="677" t="s">
        <v>755</v>
      </c>
      <c r="C39" s="677"/>
      <c r="D39" s="171">
        <v>1</v>
      </c>
      <c r="E39" s="172">
        <v>3.5</v>
      </c>
      <c r="F39" s="171">
        <v>2</v>
      </c>
      <c r="G39" s="172">
        <v>7</v>
      </c>
      <c r="H39" s="171"/>
      <c r="I39" s="172"/>
      <c r="J39" s="171"/>
      <c r="K39" s="172"/>
      <c r="L39" s="171"/>
      <c r="M39" s="172"/>
    </row>
    <row r="40" spans="1:13">
      <c r="A40" s="283"/>
      <c r="B40" s="677" t="s">
        <v>756</v>
      </c>
      <c r="C40" s="677"/>
      <c r="D40" s="171"/>
      <c r="E40" s="172"/>
      <c r="F40" s="171"/>
      <c r="G40" s="172"/>
      <c r="H40" s="171"/>
      <c r="I40" s="172"/>
      <c r="J40" s="171"/>
      <c r="K40" s="172"/>
      <c r="L40" s="171"/>
      <c r="M40" s="172"/>
    </row>
    <row r="41" spans="1:13">
      <c r="A41" s="283"/>
      <c r="B41" s="677" t="s">
        <v>757</v>
      </c>
      <c r="C41" s="677"/>
      <c r="D41" s="171"/>
      <c r="E41" s="172"/>
      <c r="F41" s="171"/>
      <c r="G41" s="172"/>
      <c r="H41" s="171"/>
      <c r="I41" s="172"/>
      <c r="J41" s="171"/>
      <c r="K41" s="172"/>
      <c r="L41" s="171"/>
      <c r="M41" s="172"/>
    </row>
    <row r="42" spans="1:13">
      <c r="A42" s="295"/>
      <c r="B42" s="548" t="s">
        <v>442</v>
      </c>
      <c r="C42" s="548"/>
      <c r="D42" s="150">
        <f>SUM(D25:D41)</f>
        <v>16</v>
      </c>
      <c r="E42" s="296">
        <v>1.2</v>
      </c>
      <c r="F42" s="150">
        <f>SUM(F25:F41)</f>
        <v>15</v>
      </c>
      <c r="G42" s="296">
        <v>1.1000000000000001</v>
      </c>
      <c r="H42" s="150">
        <f>SUM(H25:H41)</f>
        <v>21</v>
      </c>
      <c r="I42" s="296">
        <v>1.6</v>
      </c>
      <c r="J42" s="150">
        <f>SUM(J25:J41)</f>
        <v>20</v>
      </c>
      <c r="K42" s="296">
        <v>1.5</v>
      </c>
      <c r="L42" s="150">
        <f>SUM(L25:L41)</f>
        <v>32</v>
      </c>
      <c r="M42" s="296">
        <v>2.4</v>
      </c>
    </row>
  </sheetData>
  <mergeCells count="47">
    <mergeCell ref="B30:C30"/>
    <mergeCell ref="B10:C10"/>
    <mergeCell ref="B12:C12"/>
    <mergeCell ref="B13:C13"/>
    <mergeCell ref="B14:C14"/>
    <mergeCell ref="L5:M5"/>
    <mergeCell ref="B23:C24"/>
    <mergeCell ref="D23:E23"/>
    <mergeCell ref="F23:G23"/>
    <mergeCell ref="H23:I23"/>
    <mergeCell ref="B5:C6"/>
    <mergeCell ref="J23:K23"/>
    <mergeCell ref="D5:E5"/>
    <mergeCell ref="F5:G5"/>
    <mergeCell ref="L23:M23"/>
    <mergeCell ref="H5:I5"/>
    <mergeCell ref="J5:K5"/>
    <mergeCell ref="B32:C32"/>
    <mergeCell ref="A2:N2"/>
    <mergeCell ref="A3:N3"/>
    <mergeCell ref="A20:N20"/>
    <mergeCell ref="A21:N21"/>
    <mergeCell ref="B18:C18"/>
    <mergeCell ref="B15:C15"/>
    <mergeCell ref="B9:C9"/>
    <mergeCell ref="B7:C7"/>
    <mergeCell ref="B8:C8"/>
    <mergeCell ref="B41:C41"/>
    <mergeCell ref="B25:C25"/>
    <mergeCell ref="B26:C26"/>
    <mergeCell ref="B27:C27"/>
    <mergeCell ref="B28:C28"/>
    <mergeCell ref="B42:C42"/>
    <mergeCell ref="B37:C37"/>
    <mergeCell ref="B38:C38"/>
    <mergeCell ref="B39:C39"/>
    <mergeCell ref="B40:C40"/>
    <mergeCell ref="A23:A24"/>
    <mergeCell ref="B16:C16"/>
    <mergeCell ref="B11:C11"/>
    <mergeCell ref="B17:C17"/>
    <mergeCell ref="B35:C35"/>
    <mergeCell ref="B36:C36"/>
    <mergeCell ref="B29:C29"/>
    <mergeCell ref="B33:C33"/>
    <mergeCell ref="B34:C34"/>
    <mergeCell ref="B31:C31"/>
  </mergeCells>
  <phoneticPr fontId="0" type="noConversion"/>
  <pageMargins left="1.27" right="0.28999999999999998" top="0.49" bottom="0.5" header="0.35" footer="0.28000000000000003"/>
  <pageSetup paperSize="9" orientation="portrait" r:id="rId1"/>
  <headerFooter alignWithMargins="0">
    <oddFooter>&amp;A</oddFooter>
  </headerFooter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6" sqref="A6:I6"/>
    </sheetView>
  </sheetViews>
  <sheetFormatPr defaultColWidth="9.109375" defaultRowHeight="13.2"/>
  <cols>
    <col min="1" max="1" width="33.6640625" style="30" customWidth="1"/>
    <col min="2" max="6" width="10" style="30" customWidth="1"/>
    <col min="7" max="7" width="6.33203125" style="30" customWidth="1"/>
    <col min="8" max="8" width="5.33203125" style="30" customWidth="1"/>
    <col min="9" max="9" width="6.33203125" style="30" customWidth="1"/>
    <col min="10" max="10" width="5.33203125" style="30" customWidth="1"/>
    <col min="11" max="11" width="6.33203125" style="30" customWidth="1"/>
    <col min="12" max="12" width="5.33203125" style="30" customWidth="1"/>
    <col min="13" max="13" width="6.33203125" style="30" customWidth="1"/>
    <col min="14" max="14" width="4.88671875" style="30" customWidth="1"/>
    <col min="15" max="16384" width="9.109375" style="30"/>
  </cols>
  <sheetData>
    <row r="1" spans="1:6" ht="15">
      <c r="A1" s="566" t="s">
        <v>656</v>
      </c>
      <c r="B1" s="566"/>
      <c r="C1" s="566"/>
      <c r="D1" s="566"/>
      <c r="E1" s="566"/>
      <c r="F1" s="566"/>
    </row>
    <row r="2" spans="1:6" ht="15">
      <c r="A2" s="566" t="s">
        <v>657</v>
      </c>
      <c r="B2" s="566"/>
      <c r="C2" s="566"/>
      <c r="D2" s="566"/>
      <c r="E2" s="566"/>
      <c r="F2" s="566"/>
    </row>
    <row r="4" spans="1:6" ht="17.25" customHeight="1">
      <c r="A4" s="277" t="s">
        <v>454</v>
      </c>
      <c r="B4" s="277">
        <v>2018</v>
      </c>
      <c r="C4" s="277">
        <v>2019</v>
      </c>
      <c r="D4" s="277">
        <v>2020</v>
      </c>
      <c r="E4" s="277">
        <v>2021</v>
      </c>
      <c r="F4" s="277">
        <v>2022</v>
      </c>
    </row>
    <row r="5" spans="1:6" ht="29.25" customHeight="1">
      <c r="A5" s="278" t="s">
        <v>658</v>
      </c>
      <c r="B5" s="160"/>
      <c r="C5" s="279"/>
      <c r="D5" s="160"/>
      <c r="E5" s="160"/>
      <c r="F5" s="160"/>
    </row>
    <row r="6" spans="1:6" ht="29.25" customHeight="1">
      <c r="A6" s="278" t="s">
        <v>109</v>
      </c>
      <c r="B6" s="160"/>
      <c r="C6" s="160"/>
      <c r="D6" s="160"/>
      <c r="E6" s="160">
        <v>1</v>
      </c>
      <c r="F6" s="160"/>
    </row>
    <row r="7" spans="1:6" ht="29.25" customHeight="1">
      <c r="A7" s="212" t="s">
        <v>433</v>
      </c>
      <c r="B7" s="280"/>
      <c r="C7" s="280"/>
      <c r="D7" s="280"/>
      <c r="E7" s="280"/>
      <c r="F7" s="280"/>
    </row>
    <row r="8" spans="1:6" ht="29.25" customHeight="1">
      <c r="A8" s="278" t="s">
        <v>734</v>
      </c>
      <c r="B8" s="160"/>
      <c r="C8" s="160">
        <v>1</v>
      </c>
      <c r="D8" s="160"/>
      <c r="E8" s="160"/>
      <c r="F8" s="160"/>
    </row>
    <row r="9" spans="1:6" ht="29.25" customHeight="1">
      <c r="A9" s="278" t="s">
        <v>305</v>
      </c>
      <c r="B9" s="160"/>
      <c r="C9" s="160"/>
      <c r="D9" s="160">
        <v>1</v>
      </c>
      <c r="E9" s="160"/>
      <c r="F9" s="160"/>
    </row>
    <row r="10" spans="1:6" ht="29.25" customHeight="1">
      <c r="A10" s="278" t="s">
        <v>296</v>
      </c>
      <c r="B10" s="160">
        <v>4</v>
      </c>
      <c r="C10" s="160"/>
      <c r="D10" s="160"/>
      <c r="E10" s="160">
        <v>1</v>
      </c>
      <c r="F10" s="160">
        <v>2</v>
      </c>
    </row>
    <row r="11" spans="1:6" ht="29.25" customHeight="1">
      <c r="A11" s="278" t="s">
        <v>3</v>
      </c>
      <c r="B11" s="160"/>
      <c r="C11" s="160"/>
      <c r="D11" s="160"/>
      <c r="E11" s="160"/>
      <c r="F11" s="160">
        <v>1</v>
      </c>
    </row>
    <row r="12" spans="1:6" ht="29.25" customHeight="1">
      <c r="A12" s="278" t="s">
        <v>738</v>
      </c>
      <c r="B12" s="160"/>
      <c r="C12" s="160"/>
      <c r="D12" s="160"/>
      <c r="E12" s="160"/>
      <c r="F12" s="160"/>
    </row>
    <row r="13" spans="1:6" ht="29.25" customHeight="1">
      <c r="A13" s="278" t="s">
        <v>110</v>
      </c>
      <c r="B13" s="160">
        <v>12</v>
      </c>
      <c r="C13" s="160">
        <v>14</v>
      </c>
      <c r="D13" s="160">
        <v>20</v>
      </c>
      <c r="E13" s="160">
        <v>18</v>
      </c>
      <c r="F13" s="160">
        <v>29</v>
      </c>
    </row>
  </sheetData>
  <mergeCells count="2">
    <mergeCell ref="A1:F1"/>
    <mergeCell ref="A2:F2"/>
  </mergeCells>
  <phoneticPr fontId="2" type="noConversion"/>
  <pageMargins left="1.27" right="0.43" top="0.79" bottom="0.65" header="0.38" footer="0.28999999999999998"/>
  <pageSetup paperSize="9" orientation="portrait" r:id="rId1"/>
  <headerFooter alignWithMargins="0">
    <oddFooter>&amp;A</oddFooter>
  </headerFooter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workbookViewId="0">
      <selection activeCell="A6" sqref="A6:I6"/>
    </sheetView>
  </sheetViews>
  <sheetFormatPr defaultColWidth="9.109375" defaultRowHeight="13.2"/>
  <cols>
    <col min="1" max="2" width="5.88671875" style="30" customWidth="1"/>
    <col min="3" max="3" width="5.5546875" style="30" customWidth="1"/>
    <col min="4" max="4" width="6.44140625" style="30" customWidth="1"/>
    <col min="5" max="6" width="7.44140625" style="30" customWidth="1"/>
    <col min="7" max="7" width="6.44140625" style="30" customWidth="1"/>
    <col min="8" max="9" width="6.33203125" style="30" customWidth="1"/>
    <col min="10" max="10" width="6.5546875" style="30" customWidth="1"/>
    <col min="11" max="11" width="7" style="30" customWidth="1"/>
    <col min="12" max="12" width="6" style="30" customWidth="1"/>
    <col min="13" max="13" width="7.109375" style="30" customWidth="1"/>
    <col min="14" max="14" width="2.33203125" style="30" customWidth="1"/>
    <col min="15" max="15" width="4.6640625" style="30" customWidth="1"/>
    <col min="16" max="16384" width="9.109375" style="30"/>
  </cols>
  <sheetData>
    <row r="2" spans="1:17" s="19" customFormat="1" ht="15">
      <c r="A2" s="722" t="s">
        <v>309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</row>
    <row r="3" spans="1:17" s="19" customFormat="1" ht="15">
      <c r="A3" s="722" t="s">
        <v>505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</row>
    <row r="5" spans="1:17" ht="29.25" customHeight="1">
      <c r="B5" s="7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1:17" ht="105" customHeight="1">
      <c r="C6" s="729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1:17" ht="14.25" customHeight="1">
      <c r="C7" s="126">
        <v>2018</v>
      </c>
      <c r="D7" s="121">
        <v>126</v>
      </c>
      <c r="E7" s="128">
        <v>9.6</v>
      </c>
      <c r="F7" s="121">
        <v>77</v>
      </c>
      <c r="G7" s="121">
        <v>61</v>
      </c>
      <c r="H7" s="121">
        <v>49</v>
      </c>
      <c r="I7" s="121">
        <v>39</v>
      </c>
      <c r="J7" s="121">
        <v>107</v>
      </c>
      <c r="K7" s="127">
        <v>11.7</v>
      </c>
      <c r="L7" s="121">
        <v>19</v>
      </c>
      <c r="M7" s="127">
        <v>4.7</v>
      </c>
    </row>
    <row r="8" spans="1:17" ht="14.25" customHeight="1">
      <c r="C8" s="184">
        <v>2019</v>
      </c>
      <c r="D8" s="184">
        <v>132</v>
      </c>
      <c r="E8" s="184">
        <v>10</v>
      </c>
      <c r="F8" s="184">
        <v>79</v>
      </c>
      <c r="G8" s="184">
        <v>60</v>
      </c>
      <c r="H8" s="184">
        <v>53</v>
      </c>
      <c r="I8" s="184">
        <v>40</v>
      </c>
      <c r="J8" s="184">
        <v>105</v>
      </c>
      <c r="K8" s="184">
        <v>11.4</v>
      </c>
      <c r="L8" s="184">
        <v>27</v>
      </c>
      <c r="M8" s="184">
        <v>6.7</v>
      </c>
    </row>
    <row r="9" spans="1:17" s="7" customFormat="1" ht="13.8">
      <c r="C9" s="126">
        <v>2020</v>
      </c>
      <c r="D9" s="121">
        <v>137</v>
      </c>
      <c r="E9" s="128">
        <v>10.3</v>
      </c>
      <c r="F9" s="121">
        <v>90</v>
      </c>
      <c r="G9" s="121">
        <v>66</v>
      </c>
      <c r="H9" s="121">
        <v>47</v>
      </c>
      <c r="I9" s="121">
        <v>34</v>
      </c>
      <c r="J9" s="121">
        <v>121</v>
      </c>
      <c r="K9" s="127">
        <v>13.1</v>
      </c>
      <c r="L9" s="121">
        <v>16</v>
      </c>
      <c r="M9" s="127">
        <v>4</v>
      </c>
      <c r="P9" s="5"/>
      <c r="Q9" s="6"/>
    </row>
    <row r="10" spans="1:17" s="7" customFormat="1" ht="13.8">
      <c r="C10" s="184">
        <v>2021</v>
      </c>
      <c r="D10" s="121">
        <v>133</v>
      </c>
      <c r="E10" s="128">
        <v>10</v>
      </c>
      <c r="F10" s="121">
        <v>79</v>
      </c>
      <c r="G10" s="121">
        <v>59</v>
      </c>
      <c r="H10" s="121">
        <v>54</v>
      </c>
      <c r="I10" s="121">
        <v>41</v>
      </c>
      <c r="J10" s="121">
        <v>118</v>
      </c>
      <c r="K10" s="127">
        <v>12.8</v>
      </c>
      <c r="L10" s="121">
        <v>15</v>
      </c>
      <c r="M10" s="127">
        <v>3.7</v>
      </c>
      <c r="P10" s="5"/>
      <c r="Q10" s="6"/>
    </row>
    <row r="11" spans="1:17" s="7" customFormat="1" ht="13.8">
      <c r="C11" s="126">
        <v>2022</v>
      </c>
      <c r="D11" s="121">
        <v>109</v>
      </c>
      <c r="E11" s="128">
        <v>8.1999999999999993</v>
      </c>
      <c r="F11" s="121">
        <v>67</v>
      </c>
      <c r="G11" s="121">
        <v>62</v>
      </c>
      <c r="H11" s="121">
        <v>42</v>
      </c>
      <c r="I11" s="121">
        <v>38</v>
      </c>
      <c r="J11" s="121">
        <v>90</v>
      </c>
      <c r="K11" s="127">
        <v>10.9</v>
      </c>
      <c r="L11" s="121">
        <v>19</v>
      </c>
      <c r="M11" s="127">
        <v>4.8</v>
      </c>
      <c r="P11" s="5"/>
      <c r="Q11" s="6"/>
    </row>
    <row r="12" spans="1:17" s="7" customFormat="1">
      <c r="C12" s="30"/>
      <c r="D12" s="30"/>
      <c r="E12" s="30"/>
      <c r="F12" s="30"/>
      <c r="G12" s="30"/>
      <c r="H12" s="30"/>
      <c r="I12" s="30"/>
      <c r="J12" s="30"/>
      <c r="K12" s="30"/>
      <c r="N12" s="5"/>
      <c r="O12" s="6"/>
    </row>
    <row r="13" spans="1:17" s="7" customFormat="1">
      <c r="C13" s="30"/>
      <c r="D13" s="30"/>
      <c r="E13" s="30"/>
      <c r="F13" s="30"/>
      <c r="G13" s="30"/>
      <c r="H13" s="30"/>
      <c r="I13" s="30"/>
      <c r="J13" s="30"/>
      <c r="K13" s="30"/>
      <c r="N13" s="5"/>
      <c r="O13" s="6"/>
    </row>
    <row r="14" spans="1:17" s="7" customFormat="1">
      <c r="C14" s="30"/>
      <c r="D14" s="30"/>
      <c r="E14" s="30"/>
      <c r="F14" s="30"/>
      <c r="G14" s="30"/>
      <c r="H14" s="30"/>
      <c r="I14" s="30"/>
      <c r="J14" s="30"/>
      <c r="K14" s="30"/>
      <c r="N14" s="5"/>
      <c r="O14" s="6"/>
    </row>
    <row r="15" spans="1:17" s="7" customFormat="1">
      <c r="C15" s="30"/>
      <c r="D15" s="30"/>
      <c r="E15" s="30"/>
      <c r="F15" s="30"/>
      <c r="G15" s="30"/>
      <c r="H15" s="30"/>
      <c r="I15" s="30"/>
      <c r="J15" s="30"/>
      <c r="K15" s="30"/>
      <c r="N15" s="5"/>
      <c r="O15" s="6"/>
    </row>
    <row r="16" spans="1:17" s="19" customFormat="1" ht="15.75" customHeight="1">
      <c r="A16" s="722" t="s">
        <v>310</v>
      </c>
      <c r="B16" s="722"/>
      <c r="C16" s="722"/>
      <c r="D16" s="722"/>
      <c r="E16" s="722"/>
      <c r="F16" s="722"/>
      <c r="G16" s="722"/>
      <c r="H16" s="722"/>
      <c r="I16" s="722"/>
      <c r="J16" s="722"/>
      <c r="K16" s="722"/>
      <c r="L16" s="722"/>
      <c r="M16" s="722"/>
      <c r="N16" s="722"/>
      <c r="O16" s="722"/>
    </row>
    <row r="17" spans="1:15" s="19" customFormat="1" ht="15">
      <c r="A17" s="722" t="s">
        <v>506</v>
      </c>
      <c r="B17" s="722"/>
      <c r="C17" s="722"/>
      <c r="D17" s="722"/>
      <c r="E17" s="722"/>
      <c r="F17" s="722"/>
      <c r="G17" s="722"/>
      <c r="H17" s="722"/>
      <c r="I17" s="722"/>
      <c r="J17" s="722"/>
      <c r="K17" s="722"/>
      <c r="L17" s="722"/>
      <c r="M17" s="722"/>
      <c r="N17" s="722"/>
      <c r="O17" s="722"/>
    </row>
    <row r="18" spans="1:15" s="7" customFormat="1">
      <c r="C18" s="30"/>
      <c r="D18" s="30"/>
      <c r="E18" s="30"/>
      <c r="F18" s="30"/>
      <c r="G18" s="30"/>
      <c r="H18" s="30"/>
      <c r="I18" s="30"/>
      <c r="J18" s="30"/>
      <c r="K18" s="30"/>
    </row>
    <row r="19" spans="1:15" s="7" customFormat="1"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8"/>
    </row>
    <row r="20" spans="1:15" s="7" customFormat="1"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N20" s="188"/>
    </row>
    <row r="21" spans="1:15" s="7" customFormat="1" ht="13.8">
      <c r="C21" s="126">
        <v>2018</v>
      </c>
      <c r="D21" s="118"/>
      <c r="E21" s="118"/>
      <c r="F21" s="118"/>
      <c r="G21" s="118"/>
      <c r="H21" s="118">
        <v>2</v>
      </c>
      <c r="I21" s="118">
        <v>11</v>
      </c>
      <c r="J21" s="118">
        <v>43</v>
      </c>
      <c r="K21" s="118">
        <v>35</v>
      </c>
      <c r="L21" s="118">
        <v>19</v>
      </c>
      <c r="M21" s="118">
        <v>16</v>
      </c>
      <c r="N21" s="192"/>
    </row>
    <row r="22" spans="1:15" s="7" customFormat="1" ht="13.8">
      <c r="C22" s="184">
        <v>2019</v>
      </c>
      <c r="D22" s="176"/>
      <c r="E22" s="176"/>
      <c r="F22" s="177">
        <v>1</v>
      </c>
      <c r="G22" s="177"/>
      <c r="H22" s="177"/>
      <c r="I22" s="177">
        <v>11</v>
      </c>
      <c r="J22" s="177">
        <v>45</v>
      </c>
      <c r="K22" s="177">
        <v>30</v>
      </c>
      <c r="L22" s="177">
        <v>23</v>
      </c>
      <c r="M22" s="118">
        <v>22</v>
      </c>
      <c r="N22" s="192"/>
    </row>
    <row r="23" spans="1:15" s="7" customFormat="1" ht="13.8">
      <c r="C23" s="126">
        <v>2020</v>
      </c>
      <c r="D23" s="124"/>
      <c r="E23" s="124"/>
      <c r="F23" s="124">
        <v>1</v>
      </c>
      <c r="G23" s="124"/>
      <c r="H23" s="124">
        <v>1</v>
      </c>
      <c r="I23" s="124">
        <v>9</v>
      </c>
      <c r="J23" s="124">
        <v>42</v>
      </c>
      <c r="K23" s="124">
        <v>37</v>
      </c>
      <c r="L23" s="124">
        <v>21</v>
      </c>
      <c r="M23" s="124">
        <v>26</v>
      </c>
      <c r="N23" s="192"/>
    </row>
    <row r="24" spans="1:15" s="7" customFormat="1" ht="13.8">
      <c r="C24" s="184">
        <v>2021</v>
      </c>
      <c r="D24" s="118"/>
      <c r="E24" s="118">
        <v>1</v>
      </c>
      <c r="F24" s="118"/>
      <c r="G24" s="118"/>
      <c r="H24" s="118"/>
      <c r="I24" s="118">
        <v>3</v>
      </c>
      <c r="J24" s="118">
        <v>34</v>
      </c>
      <c r="K24" s="118">
        <v>45</v>
      </c>
      <c r="L24" s="118">
        <v>23</v>
      </c>
      <c r="M24" s="118">
        <v>27</v>
      </c>
      <c r="N24" s="192"/>
    </row>
    <row r="25" spans="1:15" s="7" customFormat="1" ht="13.8">
      <c r="C25" s="126">
        <v>2022</v>
      </c>
      <c r="D25" s="118"/>
      <c r="E25" s="118">
        <v>3</v>
      </c>
      <c r="F25" s="118"/>
      <c r="G25" s="118"/>
      <c r="H25" s="118"/>
      <c r="I25" s="118">
        <v>4</v>
      </c>
      <c r="J25" s="118">
        <v>24</v>
      </c>
      <c r="K25" s="118">
        <v>33</v>
      </c>
      <c r="L25" s="118">
        <v>17</v>
      </c>
      <c r="M25" s="118">
        <v>28</v>
      </c>
      <c r="N25" s="192"/>
    </row>
    <row r="26" spans="1:15" s="7" customFormat="1" ht="11.4"/>
    <row r="27" spans="1:15" s="7" customFormat="1" ht="11.4"/>
    <row r="28" spans="1:15" s="7" customFormat="1" ht="11.4"/>
    <row r="29" spans="1:15" s="7" customFormat="1" ht="11.4"/>
    <row r="30" spans="1:15" s="19" customFormat="1" ht="15">
      <c r="A30" s="722" t="s">
        <v>867</v>
      </c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  <c r="O30" s="722"/>
    </row>
    <row r="31" spans="1:15" s="19" customFormat="1" ht="15">
      <c r="A31" s="722" t="s">
        <v>868</v>
      </c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  <c r="O31" s="722"/>
    </row>
    <row r="32" spans="1:15" s="7" customFormat="1" ht="11.4"/>
    <row r="33" spans="1:15" s="7" customFormat="1" ht="22.8">
      <c r="A33" s="147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653" t="s">
        <v>70</v>
      </c>
      <c r="O33" s="653"/>
    </row>
    <row r="34" spans="1:15" s="51" customFormat="1" ht="13.8">
      <c r="A34" s="126">
        <v>2018</v>
      </c>
      <c r="B34" s="196">
        <v>19</v>
      </c>
      <c r="C34" s="196">
        <v>14</v>
      </c>
      <c r="D34" s="196">
        <v>4</v>
      </c>
      <c r="E34" s="196">
        <v>8</v>
      </c>
      <c r="F34" s="196">
        <v>9</v>
      </c>
      <c r="G34" s="196">
        <v>11</v>
      </c>
      <c r="H34" s="196">
        <v>7</v>
      </c>
      <c r="I34" s="196">
        <v>15</v>
      </c>
      <c r="J34" s="196">
        <v>15</v>
      </c>
      <c r="K34" s="196">
        <v>18</v>
      </c>
      <c r="L34" s="196">
        <v>14</v>
      </c>
      <c r="M34" s="196">
        <v>10</v>
      </c>
      <c r="N34" s="732">
        <f>SUM(B34:M34)</f>
        <v>144</v>
      </c>
      <c r="O34" s="732"/>
    </row>
    <row r="35" spans="1:15" s="51" customFormat="1" ht="13.8">
      <c r="A35" s="184">
        <v>2019</v>
      </c>
      <c r="B35" s="194">
        <v>18</v>
      </c>
      <c r="C35" s="194">
        <v>9</v>
      </c>
      <c r="D35" s="194">
        <v>8</v>
      </c>
      <c r="E35" s="194">
        <v>16</v>
      </c>
      <c r="F35" s="194">
        <v>5</v>
      </c>
      <c r="G35" s="194">
        <v>9</v>
      </c>
      <c r="H35" s="194">
        <v>9</v>
      </c>
      <c r="I35" s="194">
        <v>11</v>
      </c>
      <c r="J35" s="194">
        <v>10</v>
      </c>
      <c r="K35" s="194">
        <v>17</v>
      </c>
      <c r="L35" s="194">
        <v>11</v>
      </c>
      <c r="M35" s="195">
        <v>10</v>
      </c>
      <c r="N35" s="733">
        <f>SUM(B35:M35)</f>
        <v>133</v>
      </c>
      <c r="O35" s="733"/>
    </row>
    <row r="36" spans="1:15" s="51" customFormat="1" ht="13.8">
      <c r="A36" s="126">
        <v>2020</v>
      </c>
      <c r="B36" s="196">
        <v>18</v>
      </c>
      <c r="C36" s="196">
        <v>15</v>
      </c>
      <c r="D36" s="196">
        <v>21</v>
      </c>
      <c r="E36" s="196">
        <v>2</v>
      </c>
      <c r="F36" s="196">
        <v>8</v>
      </c>
      <c r="G36" s="196">
        <v>6</v>
      </c>
      <c r="H36" s="196">
        <v>8</v>
      </c>
      <c r="I36" s="196">
        <v>7</v>
      </c>
      <c r="J36" s="196">
        <v>4</v>
      </c>
      <c r="K36" s="196">
        <v>14</v>
      </c>
      <c r="L36" s="196">
        <v>15</v>
      </c>
      <c r="M36" s="196">
        <v>5</v>
      </c>
      <c r="N36" s="732">
        <f>SUM(B36:M36)</f>
        <v>123</v>
      </c>
      <c r="O36" s="732"/>
    </row>
    <row r="37" spans="1:15" s="51" customFormat="1" ht="13.8">
      <c r="A37" s="184">
        <v>2021</v>
      </c>
      <c r="B37" s="196">
        <v>3</v>
      </c>
      <c r="C37" s="196">
        <v>16</v>
      </c>
      <c r="D37" s="196">
        <v>16</v>
      </c>
      <c r="E37" s="196">
        <v>6</v>
      </c>
      <c r="F37" s="196">
        <v>11</v>
      </c>
      <c r="G37" s="196">
        <v>4</v>
      </c>
      <c r="H37" s="196">
        <v>6</v>
      </c>
      <c r="I37" s="196">
        <v>12</v>
      </c>
      <c r="J37" s="196">
        <v>12</v>
      </c>
      <c r="K37" s="196">
        <v>9</v>
      </c>
      <c r="L37" s="196">
        <v>15</v>
      </c>
      <c r="M37" s="196">
        <v>19</v>
      </c>
      <c r="N37" s="732">
        <f>SUM(B37:M37)</f>
        <v>129</v>
      </c>
      <c r="O37" s="732"/>
    </row>
    <row r="38" spans="1:15" s="51" customFormat="1" ht="13.8">
      <c r="A38" s="126">
        <v>2022</v>
      </c>
      <c r="B38" s="196">
        <v>5</v>
      </c>
      <c r="C38" s="196">
        <v>3</v>
      </c>
      <c r="D38" s="196">
        <v>10</v>
      </c>
      <c r="E38" s="196">
        <v>11</v>
      </c>
      <c r="F38" s="196">
        <v>22</v>
      </c>
      <c r="G38" s="196">
        <v>10</v>
      </c>
      <c r="H38" s="196">
        <v>3</v>
      </c>
      <c r="I38" s="196">
        <v>9</v>
      </c>
      <c r="J38" s="196">
        <v>11</v>
      </c>
      <c r="K38" s="196">
        <v>12</v>
      </c>
      <c r="L38" s="196">
        <v>5</v>
      </c>
      <c r="M38" s="196">
        <v>7</v>
      </c>
      <c r="N38" s="732">
        <f>SUM(B38:M38)</f>
        <v>108</v>
      </c>
      <c r="O38" s="732"/>
    </row>
    <row r="40" spans="1:15">
      <c r="A40" s="197" t="s">
        <v>831</v>
      </c>
      <c r="B40" s="30" t="s">
        <v>869</v>
      </c>
    </row>
    <row r="41" spans="1:15">
      <c r="B41" s="30" t="s">
        <v>870</v>
      </c>
    </row>
  </sheetData>
  <mergeCells count="15">
    <mergeCell ref="N38:O38"/>
    <mergeCell ref="N33:O33"/>
    <mergeCell ref="N36:O36"/>
    <mergeCell ref="C5:C6"/>
    <mergeCell ref="D5:D6"/>
    <mergeCell ref="E5:E6"/>
    <mergeCell ref="A17:O17"/>
    <mergeCell ref="A30:O30"/>
    <mergeCell ref="A31:O31"/>
    <mergeCell ref="N34:O34"/>
    <mergeCell ref="N37:O37"/>
    <mergeCell ref="N35:O35"/>
    <mergeCell ref="A2:O2"/>
    <mergeCell ref="A3:O3"/>
    <mergeCell ref="A16:O16"/>
  </mergeCells>
  <phoneticPr fontId="0" type="noConversion"/>
  <pageMargins left="0.85" right="0.3" top="0.86" bottom="0.5" header="0.35" footer="0.28000000000000003"/>
  <pageSetup paperSize="9" orientation="portrait" r:id="rId1"/>
  <headerFooter alignWithMargins="0">
    <oddFooter>&amp;A</oddFooter>
  </headerFooter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A6" sqref="A6:I6"/>
    </sheetView>
  </sheetViews>
  <sheetFormatPr defaultColWidth="9.109375" defaultRowHeight="13.2"/>
  <cols>
    <col min="1" max="1" width="1.6640625" style="30" customWidth="1"/>
    <col min="2" max="2" width="15.5546875" style="30" customWidth="1"/>
    <col min="3" max="3" width="9.44140625" style="30" customWidth="1"/>
    <col min="4" max="13" width="5.44140625" style="30" customWidth="1"/>
    <col min="14" max="14" width="1.88671875" style="30" customWidth="1"/>
    <col min="15" max="16384" width="9.109375" style="30"/>
  </cols>
  <sheetData>
    <row r="1" spans="1:14" ht="9" customHeight="1"/>
    <row r="2" spans="1:14" s="23" customFormat="1" ht="15">
      <c r="A2" s="566" t="s">
        <v>306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</row>
    <row r="3" spans="1:14" s="23" customFormat="1" ht="15">
      <c r="A3" s="566" t="s">
        <v>307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</row>
    <row r="4" spans="1:14" ht="7.5" customHeight="1"/>
    <row r="5" spans="1:14" ht="15.75" customHeight="1">
      <c r="B5" s="536" t="s">
        <v>71</v>
      </c>
      <c r="C5" s="536"/>
      <c r="D5" s="680">
        <v>2018</v>
      </c>
      <c r="E5" s="680"/>
      <c r="F5" s="680">
        <v>2019</v>
      </c>
      <c r="G5" s="680"/>
      <c r="H5" s="680">
        <v>2020</v>
      </c>
      <c r="I5" s="680"/>
      <c r="J5" s="680">
        <v>2021</v>
      </c>
      <c r="K5" s="680"/>
      <c r="L5" s="680">
        <v>2022</v>
      </c>
      <c r="M5" s="680"/>
    </row>
    <row r="6" spans="1:14" s="213" customFormat="1" ht="40.5" customHeight="1">
      <c r="B6" s="537"/>
      <c r="C6" s="537"/>
      <c r="D6" s="214" t="s">
        <v>72</v>
      </c>
      <c r="E6" s="182" t="s">
        <v>444</v>
      </c>
      <c r="F6" s="214" t="s">
        <v>72</v>
      </c>
      <c r="G6" s="182" t="s">
        <v>444</v>
      </c>
      <c r="H6" s="214" t="s">
        <v>72</v>
      </c>
      <c r="I6" s="182" t="s">
        <v>444</v>
      </c>
      <c r="J6" s="214" t="s">
        <v>72</v>
      </c>
      <c r="K6" s="182" t="s">
        <v>444</v>
      </c>
      <c r="L6" s="214" t="s">
        <v>72</v>
      </c>
      <c r="M6" s="182" t="s">
        <v>444</v>
      </c>
    </row>
    <row r="7" spans="1:14" s="137" customFormat="1" ht="52.5" customHeight="1">
      <c r="B7" s="541" t="s">
        <v>73</v>
      </c>
      <c r="C7" s="541"/>
      <c r="D7" s="162"/>
      <c r="E7" s="143"/>
      <c r="F7" s="162">
        <v>1</v>
      </c>
      <c r="G7" s="143">
        <v>0.8</v>
      </c>
      <c r="H7" s="142">
        <v>1</v>
      </c>
      <c r="I7" s="143">
        <v>0.7</v>
      </c>
      <c r="J7" s="162"/>
      <c r="K7" s="143"/>
      <c r="L7" s="162">
        <v>2</v>
      </c>
      <c r="M7" s="143">
        <v>1.8</v>
      </c>
    </row>
    <row r="8" spans="1:14" s="137" customFormat="1" ht="12.75" customHeight="1">
      <c r="B8" s="719" t="s">
        <v>1019</v>
      </c>
      <c r="C8" s="719"/>
      <c r="D8" s="167"/>
      <c r="E8" s="168"/>
      <c r="F8" s="167"/>
      <c r="G8" s="168"/>
      <c r="H8" s="169"/>
      <c r="I8" s="168"/>
      <c r="J8" s="167">
        <v>1</v>
      </c>
      <c r="K8" s="168">
        <v>0.8</v>
      </c>
      <c r="L8" s="167">
        <v>1</v>
      </c>
      <c r="M8" s="168">
        <v>0.9</v>
      </c>
    </row>
    <row r="9" spans="1:14" s="55" customFormat="1" ht="26.25" customHeight="1">
      <c r="B9" s="541" t="s">
        <v>75</v>
      </c>
      <c r="C9" s="541"/>
      <c r="D9" s="34">
        <v>2</v>
      </c>
      <c r="E9" s="146">
        <v>1.6</v>
      </c>
      <c r="F9" s="34"/>
      <c r="G9" s="146"/>
      <c r="H9" s="145"/>
      <c r="I9" s="146"/>
      <c r="J9" s="34"/>
      <c r="K9" s="146"/>
      <c r="L9" s="34"/>
      <c r="M9" s="146"/>
    </row>
    <row r="10" spans="1:14" s="55" customFormat="1" ht="12.75" customHeight="1">
      <c r="B10" s="541" t="s">
        <v>76</v>
      </c>
      <c r="C10" s="541"/>
      <c r="D10" s="34">
        <v>1</v>
      </c>
      <c r="E10" s="146">
        <v>0.8</v>
      </c>
      <c r="F10" s="34"/>
      <c r="G10" s="146"/>
      <c r="H10" s="145"/>
      <c r="I10" s="146"/>
      <c r="J10" s="34"/>
      <c r="K10" s="146"/>
      <c r="L10" s="34"/>
      <c r="M10" s="146"/>
    </row>
    <row r="11" spans="1:14" s="55" customFormat="1">
      <c r="B11" s="543" t="s">
        <v>338</v>
      </c>
      <c r="C11" s="543"/>
      <c r="D11" s="34"/>
      <c r="E11" s="146"/>
      <c r="F11" s="34"/>
      <c r="G11" s="146"/>
      <c r="H11" s="145"/>
      <c r="I11" s="146"/>
      <c r="J11" s="34"/>
      <c r="K11" s="146"/>
      <c r="L11" s="34"/>
      <c r="M11" s="146"/>
    </row>
    <row r="12" spans="1:14" s="55" customFormat="1" ht="24" customHeight="1">
      <c r="B12" s="541" t="s">
        <v>77</v>
      </c>
      <c r="C12" s="541"/>
      <c r="D12" s="34">
        <v>46</v>
      </c>
      <c r="E12" s="146">
        <v>36.5</v>
      </c>
      <c r="F12" s="34">
        <v>43</v>
      </c>
      <c r="G12" s="146">
        <v>32.6</v>
      </c>
      <c r="H12" s="145">
        <v>46</v>
      </c>
      <c r="I12" s="146">
        <v>33.6</v>
      </c>
      <c r="J12" s="34">
        <v>37</v>
      </c>
      <c r="K12" s="146">
        <v>27.8</v>
      </c>
      <c r="L12" s="34">
        <v>22</v>
      </c>
      <c r="M12" s="146">
        <v>20.2</v>
      </c>
    </row>
    <row r="13" spans="1:14" s="55" customFormat="1" ht="24" customHeight="1">
      <c r="B13" s="541" t="s">
        <v>78</v>
      </c>
      <c r="C13" s="541"/>
      <c r="D13" s="34">
        <v>61</v>
      </c>
      <c r="E13" s="146">
        <v>48.4</v>
      </c>
      <c r="F13" s="34">
        <v>68</v>
      </c>
      <c r="G13" s="146">
        <v>51.5</v>
      </c>
      <c r="H13" s="145">
        <v>67</v>
      </c>
      <c r="I13" s="146">
        <v>48.9</v>
      </c>
      <c r="J13" s="34">
        <v>57</v>
      </c>
      <c r="K13" s="146">
        <v>42.8</v>
      </c>
      <c r="L13" s="34">
        <v>28</v>
      </c>
      <c r="M13" s="146">
        <v>25.7</v>
      </c>
    </row>
    <row r="14" spans="1:14" s="55" customFormat="1" ht="24" customHeight="1">
      <c r="B14" s="541" t="s">
        <v>79</v>
      </c>
      <c r="C14" s="541"/>
      <c r="D14" s="34">
        <v>11</v>
      </c>
      <c r="E14" s="146"/>
      <c r="F14" s="34">
        <v>13</v>
      </c>
      <c r="G14" s="146"/>
      <c r="H14" s="145">
        <v>15</v>
      </c>
      <c r="I14" s="146"/>
      <c r="J14" s="34">
        <v>15</v>
      </c>
      <c r="K14" s="146"/>
      <c r="L14" s="34">
        <v>15</v>
      </c>
      <c r="M14" s="146"/>
    </row>
    <row r="15" spans="1:14" s="55" customFormat="1" ht="24" customHeight="1">
      <c r="B15" s="541" t="s">
        <v>80</v>
      </c>
      <c r="C15" s="541"/>
      <c r="D15" s="34">
        <v>10</v>
      </c>
      <c r="E15" s="146"/>
      <c r="F15" s="34">
        <v>19</v>
      </c>
      <c r="G15" s="146"/>
      <c r="H15" s="145">
        <v>15</v>
      </c>
      <c r="I15" s="146"/>
      <c r="J15" s="34">
        <v>23</v>
      </c>
      <c r="K15" s="146"/>
      <c r="L15" s="34">
        <v>7</v>
      </c>
      <c r="M15" s="146"/>
    </row>
    <row r="16" spans="1:14" s="55" customFormat="1" ht="24" customHeight="1">
      <c r="B16" s="543" t="s">
        <v>1017</v>
      </c>
      <c r="C16" s="543"/>
      <c r="D16" s="34">
        <v>12</v>
      </c>
      <c r="E16" s="146"/>
      <c r="F16" s="34">
        <v>11</v>
      </c>
      <c r="G16" s="146"/>
      <c r="H16" s="145">
        <v>10</v>
      </c>
      <c r="I16" s="146"/>
      <c r="J16" s="34">
        <v>18</v>
      </c>
      <c r="K16" s="146"/>
      <c r="L16" s="34">
        <v>6</v>
      </c>
      <c r="M16" s="146"/>
    </row>
    <row r="17" spans="1:14" s="55" customFormat="1" ht="24" customHeight="1">
      <c r="B17" s="541" t="s">
        <v>304</v>
      </c>
      <c r="C17" s="541"/>
      <c r="D17" s="34">
        <v>25</v>
      </c>
      <c r="E17" s="146"/>
      <c r="F17" s="34">
        <v>21</v>
      </c>
      <c r="G17" s="146"/>
      <c r="H17" s="145">
        <v>26</v>
      </c>
      <c r="I17" s="146"/>
      <c r="J17" s="34"/>
      <c r="K17" s="146"/>
      <c r="L17" s="34"/>
      <c r="M17" s="146"/>
    </row>
    <row r="18" spans="1:14" s="55" customFormat="1">
      <c r="B18" s="541" t="s">
        <v>501</v>
      </c>
      <c r="C18" s="541"/>
      <c r="D18" s="145">
        <v>16</v>
      </c>
      <c r="E18" s="146">
        <v>12.7</v>
      </c>
      <c r="F18" s="145">
        <v>20</v>
      </c>
      <c r="G18" s="146">
        <v>15.2</v>
      </c>
      <c r="H18" s="145">
        <v>23</v>
      </c>
      <c r="I18" s="146">
        <v>16.8</v>
      </c>
      <c r="J18" s="145">
        <v>35</v>
      </c>
      <c r="K18" s="146">
        <v>26.3</v>
      </c>
      <c r="L18" s="145">
        <v>56</v>
      </c>
      <c r="M18" s="146">
        <v>51.4</v>
      </c>
    </row>
    <row r="19" spans="1:14" ht="13.5" customHeight="1"/>
    <row r="20" spans="1:14" s="137" customFormat="1" ht="15">
      <c r="A20" s="566" t="s">
        <v>308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</row>
    <row r="21" spans="1:14" s="137" customFormat="1" ht="15">
      <c r="A21" s="566" t="s">
        <v>504</v>
      </c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</row>
    <row r="22" spans="1:14" s="137" customFormat="1" ht="8.2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s="137" customFormat="1">
      <c r="A23" s="30"/>
      <c r="B23" s="544" t="s">
        <v>81</v>
      </c>
      <c r="C23" s="544"/>
      <c r="D23" s="551">
        <v>2018</v>
      </c>
      <c r="E23" s="551"/>
      <c r="F23" s="551">
        <v>2019</v>
      </c>
      <c r="G23" s="551"/>
      <c r="H23" s="551">
        <v>2020</v>
      </c>
      <c r="I23" s="551"/>
      <c r="J23" s="551">
        <v>2021</v>
      </c>
      <c r="K23" s="551"/>
      <c r="L23" s="551">
        <v>2022</v>
      </c>
      <c r="M23" s="551"/>
      <c r="N23" s="30"/>
    </row>
    <row r="24" spans="1:14" s="137" customFormat="1" ht="108.75" customHeight="1">
      <c r="A24" s="30"/>
      <c r="B24" s="591"/>
      <c r="C24" s="591"/>
      <c r="D24" s="215" t="s">
        <v>544</v>
      </c>
      <c r="E24" s="216" t="s">
        <v>220</v>
      </c>
      <c r="F24" s="215" t="s">
        <v>544</v>
      </c>
      <c r="G24" s="216" t="s">
        <v>220</v>
      </c>
      <c r="H24" s="215" t="s">
        <v>544</v>
      </c>
      <c r="I24" s="216" t="s">
        <v>220</v>
      </c>
      <c r="J24" s="215" t="s">
        <v>544</v>
      </c>
      <c r="K24" s="216" t="s">
        <v>220</v>
      </c>
      <c r="L24" s="215" t="s">
        <v>544</v>
      </c>
      <c r="M24" s="216" t="s">
        <v>220</v>
      </c>
      <c r="N24" s="30"/>
    </row>
    <row r="25" spans="1:14" s="137" customFormat="1">
      <c r="B25" s="548" t="s">
        <v>741</v>
      </c>
      <c r="C25" s="548"/>
      <c r="D25" s="150">
        <v>28</v>
      </c>
      <c r="E25" s="144">
        <v>6.5</v>
      </c>
      <c r="F25" s="150">
        <v>30</v>
      </c>
      <c r="G25" s="144">
        <v>7</v>
      </c>
      <c r="H25" s="175">
        <v>48</v>
      </c>
      <c r="I25" s="144">
        <v>11</v>
      </c>
      <c r="J25" s="150">
        <v>56</v>
      </c>
      <c r="K25" s="144">
        <v>13</v>
      </c>
      <c r="L25" s="150">
        <v>41</v>
      </c>
      <c r="M25" s="144">
        <v>9.4</v>
      </c>
      <c r="N25" s="30"/>
    </row>
    <row r="26" spans="1:14" s="137" customFormat="1">
      <c r="B26" s="548" t="s">
        <v>742</v>
      </c>
      <c r="C26" s="548"/>
      <c r="D26" s="150">
        <v>31</v>
      </c>
      <c r="E26" s="144">
        <v>51.1</v>
      </c>
      <c r="F26" s="150">
        <v>28</v>
      </c>
      <c r="G26" s="144">
        <v>46.2</v>
      </c>
      <c r="H26" s="150">
        <v>22</v>
      </c>
      <c r="I26" s="144">
        <v>37.6</v>
      </c>
      <c r="J26" s="150">
        <v>34</v>
      </c>
      <c r="K26" s="144">
        <v>56</v>
      </c>
      <c r="L26" s="150">
        <v>20</v>
      </c>
      <c r="M26" s="144">
        <v>34.4</v>
      </c>
      <c r="N26" s="30"/>
    </row>
    <row r="27" spans="1:14" s="137" customFormat="1">
      <c r="B27" s="550" t="s">
        <v>743</v>
      </c>
      <c r="C27" s="550"/>
      <c r="D27" s="150">
        <v>8</v>
      </c>
      <c r="E27" s="144">
        <v>5</v>
      </c>
      <c r="F27" s="150">
        <v>15</v>
      </c>
      <c r="G27" s="144">
        <v>9.4</v>
      </c>
      <c r="H27" s="150">
        <v>16</v>
      </c>
      <c r="I27" s="144">
        <v>9.5</v>
      </c>
      <c r="J27" s="150">
        <v>11</v>
      </c>
      <c r="K27" s="144">
        <v>6.9</v>
      </c>
      <c r="L27" s="150">
        <v>14</v>
      </c>
      <c r="M27" s="144">
        <v>7.9</v>
      </c>
      <c r="N27" s="30"/>
    </row>
    <row r="28" spans="1:14">
      <c r="A28" s="137"/>
      <c r="B28" s="550" t="s">
        <v>744</v>
      </c>
      <c r="C28" s="550"/>
      <c r="D28" s="150"/>
      <c r="E28" s="144"/>
      <c r="F28" s="150">
        <v>1</v>
      </c>
      <c r="G28" s="144">
        <v>10.7</v>
      </c>
      <c r="H28" s="150"/>
      <c r="I28" s="144"/>
      <c r="J28" s="150"/>
      <c r="K28" s="144"/>
      <c r="L28" s="150">
        <v>2</v>
      </c>
      <c r="M28" s="144">
        <v>23.5</v>
      </c>
    </row>
    <row r="29" spans="1:14">
      <c r="A29" s="137"/>
      <c r="B29" s="723" t="s">
        <v>745</v>
      </c>
      <c r="C29" s="723"/>
      <c r="D29" s="148">
        <v>4</v>
      </c>
      <c r="E29" s="140">
        <v>5.2</v>
      </c>
      <c r="F29" s="148">
        <v>6</v>
      </c>
      <c r="G29" s="140">
        <v>7.7</v>
      </c>
      <c r="H29" s="148">
        <v>2</v>
      </c>
      <c r="I29" s="140">
        <v>2.7</v>
      </c>
      <c r="J29" s="148">
        <v>6</v>
      </c>
      <c r="K29" s="140">
        <v>7.7</v>
      </c>
      <c r="L29" s="148">
        <v>4</v>
      </c>
      <c r="M29" s="140">
        <v>5.4</v>
      </c>
    </row>
    <row r="30" spans="1:14">
      <c r="A30" s="137"/>
      <c r="B30" s="723" t="s">
        <v>746</v>
      </c>
      <c r="C30" s="723"/>
      <c r="D30" s="148">
        <v>1</v>
      </c>
      <c r="E30" s="140">
        <v>3.4</v>
      </c>
      <c r="F30" s="148"/>
      <c r="G30" s="140"/>
      <c r="H30" s="148">
        <v>3</v>
      </c>
      <c r="I30" s="140">
        <v>10.6</v>
      </c>
      <c r="J30" s="148">
        <v>1</v>
      </c>
      <c r="K30" s="140">
        <v>3.4</v>
      </c>
      <c r="L30" s="148"/>
      <c r="M30" s="140"/>
    </row>
    <row r="31" spans="1:14">
      <c r="A31" s="155"/>
      <c r="B31" s="723" t="s">
        <v>747</v>
      </c>
      <c r="C31" s="723"/>
      <c r="D31" s="148"/>
      <c r="E31" s="140"/>
      <c r="F31" s="148">
        <v>2</v>
      </c>
      <c r="G31" s="140">
        <v>6.5</v>
      </c>
      <c r="H31" s="148">
        <v>3</v>
      </c>
      <c r="I31" s="140">
        <v>10</v>
      </c>
      <c r="J31" s="148">
        <v>1</v>
      </c>
      <c r="K31" s="140">
        <v>3.3</v>
      </c>
      <c r="L31" s="148">
        <v>2</v>
      </c>
      <c r="M31" s="140">
        <v>6.7</v>
      </c>
    </row>
    <row r="32" spans="1:14">
      <c r="A32" s="155"/>
      <c r="B32" s="723" t="s">
        <v>748</v>
      </c>
      <c r="C32" s="723"/>
      <c r="D32" s="148"/>
      <c r="E32" s="140"/>
      <c r="F32" s="148"/>
      <c r="G32" s="140"/>
      <c r="H32" s="148">
        <v>2</v>
      </c>
      <c r="I32" s="140">
        <v>9.8000000000000007</v>
      </c>
      <c r="J32" s="148"/>
      <c r="K32" s="140"/>
      <c r="L32" s="148"/>
      <c r="M32" s="140"/>
    </row>
    <row r="33" spans="1:13">
      <c r="A33" s="155"/>
      <c r="B33" s="723" t="s">
        <v>749</v>
      </c>
      <c r="C33" s="723"/>
      <c r="D33" s="148">
        <v>2</v>
      </c>
      <c r="E33" s="140">
        <v>3.3</v>
      </c>
      <c r="F33" s="148">
        <v>5</v>
      </c>
      <c r="G33" s="140">
        <v>8.4</v>
      </c>
      <c r="H33" s="148">
        <v>1</v>
      </c>
      <c r="I33" s="140">
        <v>1.7</v>
      </c>
      <c r="J33" s="148">
        <v>4</v>
      </c>
      <c r="K33" s="140">
        <v>6.7</v>
      </c>
      <c r="L33" s="148"/>
      <c r="M33" s="140"/>
    </row>
    <row r="34" spans="1:13">
      <c r="A34" s="155"/>
      <c r="B34" s="723" t="s">
        <v>750</v>
      </c>
      <c r="C34" s="723"/>
      <c r="D34" s="148"/>
      <c r="E34" s="140"/>
      <c r="F34" s="148"/>
      <c r="G34" s="140"/>
      <c r="H34" s="148"/>
      <c r="I34" s="140"/>
      <c r="J34" s="148">
        <v>1</v>
      </c>
      <c r="K34" s="140">
        <v>4</v>
      </c>
      <c r="L34" s="148"/>
      <c r="M34" s="140"/>
    </row>
    <row r="35" spans="1:13">
      <c r="A35" s="155"/>
      <c r="B35" s="723" t="s">
        <v>751</v>
      </c>
      <c r="C35" s="723"/>
      <c r="D35" s="148">
        <v>24</v>
      </c>
      <c r="E35" s="140">
        <v>28</v>
      </c>
      <c r="F35" s="148">
        <v>15</v>
      </c>
      <c r="G35" s="217">
        <v>17.5</v>
      </c>
      <c r="H35" s="148">
        <v>13</v>
      </c>
      <c r="I35" s="140">
        <v>15.1</v>
      </c>
      <c r="J35" s="148">
        <v>13</v>
      </c>
      <c r="K35" s="140">
        <v>15.2</v>
      </c>
      <c r="L35" s="148">
        <v>18</v>
      </c>
      <c r="M35" s="140">
        <v>21</v>
      </c>
    </row>
    <row r="36" spans="1:13">
      <c r="A36" s="155"/>
      <c r="B36" s="723" t="s">
        <v>752</v>
      </c>
      <c r="C36" s="723"/>
      <c r="D36" s="148">
        <v>2</v>
      </c>
      <c r="E36" s="140">
        <v>6</v>
      </c>
      <c r="F36" s="148"/>
      <c r="G36" s="140"/>
      <c r="H36" s="148">
        <v>1</v>
      </c>
      <c r="I36" s="140">
        <v>3</v>
      </c>
      <c r="J36" s="148">
        <v>4</v>
      </c>
      <c r="K36" s="140">
        <v>12</v>
      </c>
      <c r="L36" s="148">
        <v>3</v>
      </c>
      <c r="M36" s="140">
        <v>8.9</v>
      </c>
    </row>
    <row r="37" spans="1:13">
      <c r="A37" s="155"/>
      <c r="B37" s="723" t="s">
        <v>753</v>
      </c>
      <c r="C37" s="723"/>
      <c r="D37" s="148"/>
      <c r="E37" s="140"/>
      <c r="F37" s="148">
        <v>2</v>
      </c>
      <c r="G37" s="140">
        <v>6</v>
      </c>
      <c r="H37" s="148"/>
      <c r="I37" s="140"/>
      <c r="J37" s="148">
        <v>1</v>
      </c>
      <c r="K37" s="140">
        <v>3</v>
      </c>
      <c r="L37" s="148">
        <v>3</v>
      </c>
      <c r="M37" s="140">
        <v>9.6</v>
      </c>
    </row>
    <row r="38" spans="1:13">
      <c r="A38" s="155"/>
      <c r="B38" s="723" t="s">
        <v>754</v>
      </c>
      <c r="C38" s="723"/>
      <c r="D38" s="148">
        <v>25</v>
      </c>
      <c r="E38" s="140">
        <v>16.5</v>
      </c>
      <c r="F38" s="148">
        <v>25</v>
      </c>
      <c r="G38" s="140">
        <v>16.5</v>
      </c>
      <c r="H38" s="148">
        <v>26</v>
      </c>
      <c r="I38" s="140">
        <v>16.899999999999999</v>
      </c>
      <c r="J38" s="148"/>
      <c r="K38" s="140"/>
      <c r="L38" s="148">
        <v>2</v>
      </c>
      <c r="M38" s="140">
        <v>1.3</v>
      </c>
    </row>
    <row r="39" spans="1:13">
      <c r="A39" s="155"/>
      <c r="B39" s="723" t="s">
        <v>755</v>
      </c>
      <c r="C39" s="723"/>
      <c r="D39" s="148"/>
      <c r="E39" s="140"/>
      <c r="F39" s="148">
        <v>1</v>
      </c>
      <c r="G39" s="140">
        <v>3.5</v>
      </c>
      <c r="H39" s="148"/>
      <c r="I39" s="140"/>
      <c r="J39" s="148">
        <v>1</v>
      </c>
      <c r="K39" s="140">
        <v>3.5</v>
      </c>
      <c r="L39" s="148"/>
      <c r="M39" s="140"/>
    </row>
    <row r="40" spans="1:13">
      <c r="A40" s="155"/>
      <c r="B40" s="723" t="s">
        <v>756</v>
      </c>
      <c r="C40" s="723"/>
      <c r="D40" s="148">
        <v>1</v>
      </c>
      <c r="E40" s="140">
        <v>2.1</v>
      </c>
      <c r="F40" s="148"/>
      <c r="G40" s="140"/>
      <c r="H40" s="148"/>
      <c r="I40" s="140"/>
      <c r="J40" s="148"/>
      <c r="K40" s="140"/>
      <c r="L40" s="148"/>
      <c r="M40" s="140"/>
    </row>
    <row r="41" spans="1:13">
      <c r="A41" s="155"/>
      <c r="B41" s="723" t="s">
        <v>757</v>
      </c>
      <c r="C41" s="723"/>
      <c r="D41" s="148"/>
      <c r="E41" s="140"/>
      <c r="F41" s="148">
        <v>2</v>
      </c>
      <c r="G41" s="140">
        <v>5.5</v>
      </c>
      <c r="H41" s="148"/>
      <c r="I41" s="140"/>
      <c r="J41" s="148"/>
      <c r="K41" s="140"/>
      <c r="L41" s="148"/>
      <c r="M41" s="140"/>
    </row>
    <row r="42" spans="1:13">
      <c r="A42" s="155"/>
      <c r="B42" s="724" t="s">
        <v>442</v>
      </c>
      <c r="C42" s="724"/>
      <c r="D42" s="148">
        <f>SUM(D25:D41)</f>
        <v>126</v>
      </c>
      <c r="E42" s="218">
        <v>9.6</v>
      </c>
      <c r="F42" s="148">
        <f>SUM(F25:F41)</f>
        <v>132</v>
      </c>
      <c r="G42" s="218">
        <v>10</v>
      </c>
      <c r="H42" s="148">
        <f>SUM(H25:H41)</f>
        <v>137</v>
      </c>
      <c r="I42" s="218">
        <v>10.3</v>
      </c>
      <c r="J42" s="148">
        <f>SUM(J25:J41)</f>
        <v>133</v>
      </c>
      <c r="K42" s="218">
        <v>10</v>
      </c>
      <c r="L42" s="148">
        <f>SUM(L25:L41)</f>
        <v>109</v>
      </c>
      <c r="M42" s="218">
        <v>8.1999999999999993</v>
      </c>
    </row>
  </sheetData>
  <mergeCells count="46">
    <mergeCell ref="B29:C29"/>
    <mergeCell ref="B30:C30"/>
    <mergeCell ref="B31:C31"/>
    <mergeCell ref="B23:C24"/>
    <mergeCell ref="B5:C6"/>
    <mergeCell ref="B25:C25"/>
    <mergeCell ref="B26:C26"/>
    <mergeCell ref="B27:C27"/>
    <mergeCell ref="B10:C10"/>
    <mergeCell ref="B28:C28"/>
    <mergeCell ref="F23:G23"/>
    <mergeCell ref="H23:I23"/>
    <mergeCell ref="J23:K23"/>
    <mergeCell ref="L23:M23"/>
    <mergeCell ref="B15:C15"/>
    <mergeCell ref="B17:C17"/>
    <mergeCell ref="A2:N2"/>
    <mergeCell ref="A3:N3"/>
    <mergeCell ref="A20:N20"/>
    <mergeCell ref="D5:E5"/>
    <mergeCell ref="J5:K5"/>
    <mergeCell ref="H5:I5"/>
    <mergeCell ref="F5:G5"/>
    <mergeCell ref="B7:C7"/>
    <mergeCell ref="B8:C8"/>
    <mergeCell ref="B13:C13"/>
    <mergeCell ref="B37:C37"/>
    <mergeCell ref="B32:C32"/>
    <mergeCell ref="B33:C33"/>
    <mergeCell ref="B18:C18"/>
    <mergeCell ref="L5:M5"/>
    <mergeCell ref="B14:C14"/>
    <mergeCell ref="B9:C9"/>
    <mergeCell ref="B12:C12"/>
    <mergeCell ref="A21:N21"/>
    <mergeCell ref="D23:E23"/>
    <mergeCell ref="B34:C34"/>
    <mergeCell ref="B16:C16"/>
    <mergeCell ref="B11:C11"/>
    <mergeCell ref="B35:C35"/>
    <mergeCell ref="B42:C42"/>
    <mergeCell ref="B38:C38"/>
    <mergeCell ref="B39:C39"/>
    <mergeCell ref="B40:C40"/>
    <mergeCell ref="B41:C41"/>
    <mergeCell ref="B36:C36"/>
  </mergeCells>
  <phoneticPr fontId="0" type="noConversion"/>
  <pageMargins left="1.39" right="0.44" top="0.49" bottom="0.5" header="0.35" footer="0.28000000000000003"/>
  <pageSetup paperSize="9" orientation="portrait" r:id="rId1"/>
  <headerFooter alignWithMargins="0"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.75" customHeight="1">
      <c r="A2" s="535" t="s">
        <v>1336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s="23" customFormat="1" ht="15.75" customHeight="1">
      <c r="A3" s="535" t="s">
        <v>1340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>
      <c r="A8" s="541" t="s">
        <v>1019</v>
      </c>
      <c r="B8" s="541"/>
      <c r="C8" s="142"/>
      <c r="D8" s="143"/>
      <c r="E8" s="142"/>
      <c r="F8" s="143"/>
      <c r="G8" s="142"/>
      <c r="H8" s="143"/>
      <c r="I8" s="142"/>
      <c r="J8" s="143"/>
      <c r="K8" s="142"/>
      <c r="L8" s="143"/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>
        <v>1</v>
      </c>
      <c r="D12" s="146">
        <v>100</v>
      </c>
      <c r="E12" s="145"/>
      <c r="F12" s="146"/>
      <c r="G12" s="145"/>
      <c r="H12" s="146"/>
      <c r="I12" s="145"/>
      <c r="J12" s="146"/>
      <c r="K12" s="145"/>
      <c r="L12" s="146"/>
    </row>
    <row r="13" spans="1:12" s="55" customFormat="1" ht="24" customHeight="1">
      <c r="A13" s="540" t="s">
        <v>78</v>
      </c>
      <c r="B13" s="540"/>
      <c r="C13" s="57"/>
      <c r="D13" s="58"/>
      <c r="E13" s="57"/>
      <c r="F13" s="58"/>
      <c r="G13" s="57"/>
      <c r="H13" s="58"/>
      <c r="I13" s="57"/>
      <c r="J13" s="58"/>
      <c r="K13" s="57"/>
      <c r="L13" s="58"/>
    </row>
    <row r="14" spans="1:12" s="55" customFormat="1" ht="24" customHeight="1">
      <c r="A14" s="541" t="s">
        <v>79</v>
      </c>
      <c r="B14" s="541"/>
      <c r="C14" s="145"/>
      <c r="D14" s="146"/>
      <c r="E14" s="145"/>
      <c r="F14" s="146"/>
      <c r="G14" s="145"/>
      <c r="H14" s="146"/>
      <c r="I14" s="145"/>
      <c r="J14" s="146"/>
      <c r="K14" s="145"/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1" t="s">
        <v>500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/>
      <c r="L16" s="146"/>
    </row>
    <row r="17" spans="1:12" s="55" customFormat="1" ht="24" customHeight="1">
      <c r="A17" s="542" t="s">
        <v>1017</v>
      </c>
      <c r="B17" s="542"/>
      <c r="C17" s="57"/>
      <c r="D17" s="58"/>
      <c r="E17" s="57"/>
      <c r="F17" s="58"/>
      <c r="G17" s="57"/>
      <c r="H17" s="58"/>
      <c r="I17" s="57"/>
      <c r="J17" s="58"/>
      <c r="K17" s="57"/>
      <c r="L17" s="58"/>
    </row>
    <row r="18" spans="1:12" s="55" customFormat="1" ht="15" customHeight="1">
      <c r="A18" s="543" t="s">
        <v>798</v>
      </c>
      <c r="B18" s="543"/>
      <c r="C18" s="145"/>
      <c r="D18" s="146"/>
      <c r="E18" s="145">
        <v>1</v>
      </c>
      <c r="F18" s="146">
        <v>100</v>
      </c>
      <c r="G18" s="145"/>
      <c r="H18" s="146"/>
      <c r="I18" s="145"/>
      <c r="J18" s="146"/>
      <c r="K18" s="145"/>
      <c r="L18" s="146"/>
    </row>
    <row r="19" spans="1:12" ht="13.5" customHeight="1"/>
    <row r="20" spans="1:12" s="23" customFormat="1" ht="15.75" customHeight="1">
      <c r="A20" s="535" t="s">
        <v>1337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s="23" customFormat="1" ht="15.75" customHeight="1">
      <c r="A21" s="535" t="s">
        <v>1341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</row>
    <row r="23" spans="1:12">
      <c r="A23" s="552" t="s">
        <v>81</v>
      </c>
      <c r="B23" s="552"/>
      <c r="C23" s="554">
        <v>2018</v>
      </c>
      <c r="D23" s="554"/>
      <c r="E23" s="551">
        <v>2019</v>
      </c>
      <c r="F23" s="551"/>
      <c r="G23" s="551">
        <v>2020</v>
      </c>
      <c r="H23" s="551"/>
      <c r="I23" s="551">
        <v>2021</v>
      </c>
      <c r="J23" s="551"/>
      <c r="K23" s="551">
        <v>2022</v>
      </c>
      <c r="L23" s="551"/>
    </row>
    <row r="24" spans="1:12" ht="99" customHeight="1">
      <c r="A24" s="553"/>
      <c r="B24" s="553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/>
      <c r="D25" s="315"/>
      <c r="E25" s="52">
        <v>1</v>
      </c>
      <c r="F25" s="315">
        <v>0.2</v>
      </c>
      <c r="G25" s="52"/>
      <c r="H25" s="315"/>
      <c r="I25" s="52"/>
      <c r="J25" s="315"/>
      <c r="K25" s="52"/>
      <c r="L25" s="315"/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743</v>
      </c>
      <c r="B27" s="549"/>
      <c r="C27" s="52">
        <v>1</v>
      </c>
      <c r="D27" s="315">
        <v>0.6</v>
      </c>
      <c r="E27" s="52"/>
      <c r="F27" s="315"/>
      <c r="G27" s="52"/>
      <c r="H27" s="315"/>
      <c r="I27" s="52"/>
      <c r="J27" s="315"/>
      <c r="K27" s="52"/>
      <c r="L27" s="315"/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/>
      <c r="D33" s="315"/>
      <c r="E33" s="52"/>
      <c r="F33" s="315"/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751</v>
      </c>
      <c r="B35" s="549"/>
      <c r="C35" s="52"/>
      <c r="D35" s="315"/>
      <c r="E35" s="52"/>
      <c r="F35" s="315"/>
      <c r="G35" s="52"/>
      <c r="H35" s="315"/>
      <c r="I35" s="52"/>
      <c r="J35" s="315"/>
      <c r="K35" s="52"/>
      <c r="L35" s="315"/>
    </row>
    <row r="36" spans="1:12" s="137" customFormat="1" ht="11.4">
      <c r="A36" s="550" t="s">
        <v>752</v>
      </c>
      <c r="B36" s="550"/>
      <c r="C36" s="150"/>
      <c r="D36" s="144"/>
      <c r="E36" s="150"/>
      <c r="F36" s="144"/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/>
      <c r="D38" s="144"/>
      <c r="E38" s="150"/>
      <c r="F38" s="144"/>
      <c r="G38" s="150"/>
      <c r="H38" s="144"/>
      <c r="I38" s="150"/>
      <c r="J38" s="144"/>
      <c r="K38" s="150"/>
      <c r="L38" s="144"/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/>
      <c r="L40" s="144"/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f>SUM(C25:C41)</f>
        <v>1</v>
      </c>
      <c r="D42" s="296">
        <v>0.1</v>
      </c>
      <c r="E42" s="150">
        <v>1</v>
      </c>
      <c r="F42" s="296">
        <v>0.1</v>
      </c>
      <c r="G42" s="150">
        <v>0</v>
      </c>
      <c r="H42" s="296">
        <v>0</v>
      </c>
      <c r="I42" s="150">
        <v>0</v>
      </c>
      <c r="J42" s="296">
        <v>0</v>
      </c>
      <c r="K42" s="150">
        <v>0</v>
      </c>
      <c r="L42" s="296">
        <v>0</v>
      </c>
    </row>
  </sheetData>
  <mergeCells count="46"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20:L20"/>
    <mergeCell ref="A21:L21"/>
    <mergeCell ref="A23:B24"/>
    <mergeCell ref="C23:D23"/>
    <mergeCell ref="E23:F23"/>
    <mergeCell ref="G23:H23"/>
    <mergeCell ref="I23:J23"/>
    <mergeCell ref="K23:L23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:L2"/>
    <mergeCell ref="A3:L3"/>
    <mergeCell ref="A5:B6"/>
    <mergeCell ref="C5:D5"/>
    <mergeCell ref="E5:F5"/>
    <mergeCell ref="G5:H5"/>
    <mergeCell ref="I5:J5"/>
    <mergeCell ref="K5:L5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6" sqref="A6:I6"/>
    </sheetView>
  </sheetViews>
  <sheetFormatPr defaultColWidth="9.109375" defaultRowHeight="13.2"/>
  <cols>
    <col min="1" max="1" width="29.44140625" style="210" bestFit="1" customWidth="1"/>
    <col min="2" max="6" width="11.5546875" style="210" customWidth="1"/>
    <col min="7" max="7" width="9.6640625" style="210" customWidth="1"/>
    <col min="8" max="16384" width="9.109375" style="210"/>
  </cols>
  <sheetData>
    <row r="1" spans="1:7" s="14" customFormat="1" ht="15">
      <c r="A1" s="560" t="s">
        <v>864</v>
      </c>
      <c r="B1" s="560"/>
      <c r="C1" s="560"/>
      <c r="D1" s="560"/>
      <c r="E1" s="560"/>
      <c r="F1" s="560"/>
      <c r="G1" s="114"/>
    </row>
    <row r="2" spans="1:7" s="14" customFormat="1" ht="15">
      <c r="A2" s="560" t="s">
        <v>865</v>
      </c>
      <c r="B2" s="560"/>
      <c r="C2" s="560"/>
      <c r="D2" s="560"/>
      <c r="E2" s="560"/>
      <c r="F2" s="560"/>
      <c r="G2" s="114"/>
    </row>
    <row r="3" spans="1:7" ht="21.75" customHeight="1"/>
    <row r="4" spans="1:7" ht="24.75" customHeight="1">
      <c r="A4" s="276" t="s">
        <v>866</v>
      </c>
      <c r="B4" s="276">
        <v>2018</v>
      </c>
      <c r="C4" s="276">
        <v>2019</v>
      </c>
      <c r="D4" s="276">
        <v>2020</v>
      </c>
      <c r="E4" s="276">
        <v>2021</v>
      </c>
      <c r="F4" s="276">
        <v>2022</v>
      </c>
    </row>
    <row r="5" spans="1:7" ht="30.75" customHeight="1">
      <c r="A5" s="165" t="s">
        <v>96</v>
      </c>
      <c r="B5" s="160">
        <v>4</v>
      </c>
      <c r="C5" s="160"/>
      <c r="D5" s="160">
        <v>3</v>
      </c>
      <c r="E5" s="160"/>
      <c r="F5" s="160">
        <v>5</v>
      </c>
    </row>
    <row r="6" spans="1:7" ht="30.75" customHeight="1">
      <c r="A6" s="165" t="s">
        <v>1002</v>
      </c>
      <c r="B6" s="160">
        <v>1</v>
      </c>
      <c r="C6" s="160"/>
      <c r="D6" s="160">
        <v>2</v>
      </c>
      <c r="E6" s="160">
        <v>2</v>
      </c>
      <c r="F6" s="160">
        <v>3</v>
      </c>
    </row>
    <row r="7" spans="1:7" ht="30.75" customHeight="1">
      <c r="A7" s="165" t="s">
        <v>433</v>
      </c>
      <c r="B7" s="160"/>
      <c r="C7" s="160"/>
      <c r="D7" s="160"/>
      <c r="E7" s="160"/>
      <c r="F7" s="160">
        <v>1</v>
      </c>
    </row>
    <row r="8" spans="1:7" ht="30.75" customHeight="1">
      <c r="A8" s="165" t="s">
        <v>734</v>
      </c>
      <c r="B8" s="160"/>
      <c r="C8" s="160">
        <v>1</v>
      </c>
      <c r="D8" s="160">
        <v>1</v>
      </c>
      <c r="E8" s="160">
        <v>1</v>
      </c>
      <c r="F8" s="160">
        <v>3</v>
      </c>
    </row>
    <row r="9" spans="1:7" ht="30.75" customHeight="1">
      <c r="A9" s="165" t="s">
        <v>735</v>
      </c>
      <c r="B9" s="160">
        <v>30</v>
      </c>
      <c r="C9" s="160">
        <v>28</v>
      </c>
      <c r="D9" s="160">
        <v>20</v>
      </c>
      <c r="E9" s="160">
        <v>26</v>
      </c>
      <c r="F9" s="160">
        <v>14</v>
      </c>
    </row>
    <row r="10" spans="1:7" ht="30.75" customHeight="1">
      <c r="A10" s="165" t="s">
        <v>736</v>
      </c>
      <c r="B10" s="160">
        <v>10</v>
      </c>
      <c r="C10" s="160">
        <v>8</v>
      </c>
      <c r="D10" s="160">
        <v>5</v>
      </c>
      <c r="E10" s="160">
        <v>9</v>
      </c>
      <c r="F10" s="160">
        <v>3</v>
      </c>
    </row>
    <row r="11" spans="1:7" ht="30.75" customHeight="1">
      <c r="A11" s="165" t="s">
        <v>737</v>
      </c>
      <c r="B11" s="160">
        <v>3</v>
      </c>
      <c r="C11" s="160">
        <v>3</v>
      </c>
      <c r="D11" s="160"/>
      <c r="E11" s="160">
        <v>2</v>
      </c>
      <c r="F11" s="160">
        <v>1</v>
      </c>
    </row>
    <row r="12" spans="1:7" ht="30.75" customHeight="1">
      <c r="A12" s="165" t="s">
        <v>738</v>
      </c>
      <c r="B12" s="160"/>
      <c r="C12" s="160"/>
      <c r="D12" s="160"/>
      <c r="E12" s="160">
        <v>4</v>
      </c>
      <c r="F12" s="160">
        <v>1</v>
      </c>
    </row>
    <row r="13" spans="1:7" ht="30.75" customHeight="1">
      <c r="A13" s="165" t="s">
        <v>110</v>
      </c>
      <c r="B13" s="160">
        <v>78</v>
      </c>
      <c r="C13" s="160">
        <v>92</v>
      </c>
      <c r="D13" s="160">
        <v>106</v>
      </c>
      <c r="E13" s="160">
        <v>89</v>
      </c>
      <c r="F13" s="160">
        <v>78</v>
      </c>
    </row>
  </sheetData>
  <mergeCells count="2">
    <mergeCell ref="A1:F1"/>
    <mergeCell ref="A2:F2"/>
  </mergeCells>
  <phoneticPr fontId="2" type="noConversion"/>
  <pageMargins left="1.08" right="0.37" top="0.72" bottom="0.5" header="0.35" footer="0.28000000000000003"/>
  <pageSetup paperSize="9" orientation="portrait" r:id="rId1"/>
  <headerFooter alignWithMargins="0">
    <oddFooter>&amp;A</oddFooter>
  </headerFooter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A6" sqref="A6:I6"/>
    </sheetView>
  </sheetViews>
  <sheetFormatPr defaultColWidth="9.109375" defaultRowHeight="13.2"/>
  <cols>
    <col min="1" max="1" width="5.44140625" style="30" customWidth="1"/>
    <col min="2" max="2" width="6.33203125" style="30" customWidth="1"/>
    <col min="3" max="4" width="6.109375" style="30" customWidth="1"/>
    <col min="5" max="5" width="8" style="30" customWidth="1"/>
    <col min="6" max="7" width="7.33203125" style="30" customWidth="1"/>
    <col min="8" max="8" width="6.44140625" style="30" customWidth="1"/>
    <col min="9" max="9" width="7.33203125" style="30" customWidth="1"/>
    <col min="10" max="13" width="6.109375" style="30" customWidth="1"/>
    <col min="14" max="14" width="7.33203125" style="30" customWidth="1"/>
    <col min="15" max="16384" width="9.109375" style="30"/>
  </cols>
  <sheetData>
    <row r="1" spans="1:17" s="23" customFormat="1" ht="15">
      <c r="A1" s="566" t="s">
        <v>503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</row>
    <row r="2" spans="1:17" s="23" customFormat="1" ht="15">
      <c r="A2" s="566" t="s">
        <v>132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</row>
    <row r="3" spans="1:17" ht="13.8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7" ht="29.25" customHeight="1">
      <c r="B4" s="7"/>
      <c r="C4" s="266"/>
      <c r="D4" s="531" t="s">
        <v>454</v>
      </c>
      <c r="E4" s="531" t="s">
        <v>541</v>
      </c>
      <c r="F4" s="533" t="s">
        <v>220</v>
      </c>
      <c r="G4" s="271" t="s">
        <v>23</v>
      </c>
      <c r="H4" s="272"/>
      <c r="I4" s="272"/>
      <c r="J4" s="272"/>
      <c r="K4" s="273"/>
      <c r="L4" s="273"/>
      <c r="M4" s="273"/>
    </row>
    <row r="5" spans="1:17" ht="105" customHeight="1">
      <c r="D5" s="532"/>
      <c r="E5" s="532"/>
      <c r="F5" s="534"/>
      <c r="G5" s="274" t="s">
        <v>103</v>
      </c>
      <c r="H5" s="262" t="s">
        <v>444</v>
      </c>
      <c r="I5" s="274" t="s">
        <v>104</v>
      </c>
      <c r="J5" s="262" t="s">
        <v>444</v>
      </c>
      <c r="K5" s="265"/>
      <c r="L5" s="275"/>
      <c r="M5" s="265"/>
    </row>
    <row r="6" spans="1:17" s="7" customFormat="1" ht="13.8">
      <c r="D6" s="160">
        <v>2018</v>
      </c>
      <c r="E6" s="161">
        <v>168251</v>
      </c>
      <c r="F6" s="142">
        <v>12754.7</v>
      </c>
      <c r="G6" s="161">
        <v>78050</v>
      </c>
      <c r="H6" s="161">
        <v>46</v>
      </c>
      <c r="I6" s="161">
        <v>90201</v>
      </c>
      <c r="J6" s="161">
        <v>54</v>
      </c>
      <c r="K6" s="12"/>
      <c r="L6" s="13"/>
      <c r="M6" s="12"/>
      <c r="P6" s="5"/>
      <c r="Q6" s="6"/>
    </row>
    <row r="7" spans="1:17" s="7" customFormat="1" ht="13.8">
      <c r="D7" s="160">
        <v>2019</v>
      </c>
      <c r="E7" s="161">
        <v>146679</v>
      </c>
      <c r="F7" s="142">
        <v>11119.3</v>
      </c>
      <c r="G7" s="161">
        <v>68039</v>
      </c>
      <c r="H7" s="161">
        <v>46</v>
      </c>
      <c r="I7" s="161">
        <v>78640</v>
      </c>
      <c r="J7" s="161">
        <v>54</v>
      </c>
      <c r="K7" s="12"/>
      <c r="L7" s="13"/>
      <c r="M7" s="12"/>
      <c r="P7" s="5"/>
      <c r="Q7" s="6"/>
    </row>
    <row r="8" spans="1:17" s="7" customFormat="1" ht="13.8">
      <c r="D8" s="160">
        <v>2020</v>
      </c>
      <c r="E8" s="161">
        <v>154336</v>
      </c>
      <c r="F8" s="142">
        <v>11649.6</v>
      </c>
      <c r="G8" s="161">
        <v>69161</v>
      </c>
      <c r="H8" s="161">
        <v>45</v>
      </c>
      <c r="I8" s="161">
        <v>85175</v>
      </c>
      <c r="J8" s="161">
        <v>55</v>
      </c>
      <c r="K8" s="12"/>
      <c r="L8" s="13"/>
      <c r="M8" s="12"/>
      <c r="P8" s="5"/>
      <c r="Q8" s="6"/>
    </row>
    <row r="9" spans="1:17" s="7" customFormat="1" ht="13.8">
      <c r="D9" s="160">
        <v>2021</v>
      </c>
      <c r="E9" s="161">
        <v>184188</v>
      </c>
      <c r="F9" s="162">
        <v>13859.4</v>
      </c>
      <c r="G9" s="161">
        <v>83451</v>
      </c>
      <c r="H9" s="161">
        <v>45</v>
      </c>
      <c r="I9" s="161">
        <v>100737</v>
      </c>
      <c r="J9" s="161">
        <v>55</v>
      </c>
      <c r="K9" s="12"/>
      <c r="L9" s="13"/>
      <c r="M9" s="12"/>
      <c r="P9" s="5"/>
      <c r="Q9" s="6"/>
    </row>
    <row r="10" spans="1:17" s="7" customFormat="1" ht="13.8">
      <c r="D10" s="160">
        <v>2022</v>
      </c>
      <c r="E10" s="161">
        <v>276773</v>
      </c>
      <c r="F10" s="142">
        <v>20808.900000000001</v>
      </c>
      <c r="G10" s="161">
        <v>122715</v>
      </c>
      <c r="H10" s="161">
        <v>44</v>
      </c>
      <c r="I10" s="161">
        <v>154058</v>
      </c>
      <c r="J10" s="161">
        <v>56</v>
      </c>
      <c r="K10" s="12"/>
      <c r="L10" s="13"/>
      <c r="M10" s="12"/>
      <c r="P10" s="5"/>
      <c r="Q10" s="6"/>
    </row>
    <row r="11" spans="1:17" s="7" customFormat="1">
      <c r="C11" s="30"/>
      <c r="D11" s="30"/>
      <c r="E11" s="30"/>
      <c r="F11" s="30"/>
      <c r="G11" s="30"/>
      <c r="H11" s="30"/>
      <c r="I11" s="30"/>
      <c r="J11" s="30"/>
      <c r="K11" s="30"/>
      <c r="N11" s="5"/>
      <c r="O11" s="6"/>
    </row>
    <row r="12" spans="1:17" s="7" customFormat="1">
      <c r="C12" s="30"/>
      <c r="D12" s="30"/>
      <c r="E12" s="30"/>
      <c r="F12" s="30"/>
      <c r="G12" s="30"/>
      <c r="H12" s="30"/>
      <c r="I12" s="30"/>
      <c r="J12" s="30"/>
      <c r="K12" s="30"/>
      <c r="N12" s="5"/>
      <c r="O12" s="6"/>
    </row>
    <row r="13" spans="1:17" s="7" customFormat="1">
      <c r="C13" s="30"/>
      <c r="D13" s="30"/>
      <c r="E13" s="30"/>
      <c r="F13" s="30"/>
      <c r="G13" s="30"/>
      <c r="H13" s="30"/>
      <c r="I13" s="30"/>
      <c r="J13" s="30"/>
      <c r="K13" s="30"/>
      <c r="N13" s="5"/>
      <c r="O13" s="6"/>
    </row>
    <row r="14" spans="1:17" s="7" customFormat="1">
      <c r="C14" s="30"/>
      <c r="D14" s="30"/>
      <c r="E14" s="30"/>
      <c r="F14" s="30"/>
      <c r="G14" s="30"/>
      <c r="H14" s="30"/>
      <c r="I14" s="30"/>
      <c r="J14" s="30"/>
      <c r="K14" s="30"/>
      <c r="N14" s="5"/>
      <c r="O14" s="6"/>
    </row>
    <row r="15" spans="1:17" s="7" customFormat="1" ht="9.75" customHeight="1">
      <c r="C15" s="266"/>
      <c r="D15" s="30"/>
      <c r="E15" s="30"/>
      <c r="G15" s="266"/>
      <c r="H15" s="30"/>
      <c r="I15" s="30"/>
      <c r="J15" s="30"/>
      <c r="K15" s="30"/>
      <c r="N15" s="5"/>
      <c r="O15" s="6"/>
    </row>
    <row r="16" spans="1:17" s="23" customFormat="1" ht="15.75" customHeight="1">
      <c r="A16" s="566" t="s">
        <v>133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25"/>
    </row>
    <row r="17" spans="1:14" s="23" customFormat="1" ht="15">
      <c r="A17" s="566" t="s">
        <v>134</v>
      </c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</row>
    <row r="18" spans="1:14" s="7" customFormat="1" ht="15" customHeight="1">
      <c r="C18" s="30"/>
      <c r="D18" s="30"/>
      <c r="E18" s="30"/>
      <c r="F18" s="30"/>
      <c r="G18" s="30"/>
      <c r="H18" s="30"/>
      <c r="I18" s="30"/>
      <c r="J18" s="30"/>
      <c r="K18" s="30"/>
    </row>
    <row r="19" spans="1:14" s="7" customFormat="1">
      <c r="B19" s="185" t="s">
        <v>221</v>
      </c>
      <c r="C19" s="186" t="s">
        <v>222</v>
      </c>
      <c r="D19" s="187"/>
      <c r="E19" s="187"/>
      <c r="F19" s="187"/>
      <c r="G19" s="187"/>
      <c r="H19" s="187"/>
      <c r="I19" s="187"/>
      <c r="J19" s="187"/>
      <c r="K19" s="187"/>
      <c r="L19" s="187"/>
      <c r="M19" s="734" t="s">
        <v>798</v>
      </c>
      <c r="N19" s="734"/>
    </row>
    <row r="20" spans="1:14" s="7" customFormat="1">
      <c r="B20" s="189" t="s">
        <v>223</v>
      </c>
      <c r="C20" s="190" t="s">
        <v>449</v>
      </c>
      <c r="D20" s="190" t="s">
        <v>224</v>
      </c>
      <c r="E20" s="190" t="s">
        <v>225</v>
      </c>
      <c r="F20" s="190" t="s">
        <v>226</v>
      </c>
      <c r="G20" s="190" t="s">
        <v>227</v>
      </c>
      <c r="H20" s="190" t="s">
        <v>228</v>
      </c>
      <c r="I20" s="190" t="s">
        <v>229</v>
      </c>
      <c r="J20" s="190" t="s">
        <v>266</v>
      </c>
      <c r="K20" s="135" t="s">
        <v>267</v>
      </c>
      <c r="L20" s="191" t="s">
        <v>1207</v>
      </c>
      <c r="M20" s="735"/>
      <c r="N20" s="735"/>
    </row>
    <row r="21" spans="1:14" s="7" customFormat="1">
      <c r="B21" s="160">
        <v>2018</v>
      </c>
      <c r="C21" s="163">
        <v>3923</v>
      </c>
      <c r="D21" s="163">
        <v>36978</v>
      </c>
      <c r="E21" s="163">
        <v>24952</v>
      </c>
      <c r="F21" s="163">
        <v>10662</v>
      </c>
      <c r="G21" s="163">
        <v>7043</v>
      </c>
      <c r="H21" s="163">
        <v>18708</v>
      </c>
      <c r="I21" s="163">
        <v>18205</v>
      </c>
      <c r="J21" s="163">
        <v>15878</v>
      </c>
      <c r="K21" s="163">
        <v>14938</v>
      </c>
      <c r="L21" s="163">
        <v>15887</v>
      </c>
      <c r="M21" s="564">
        <v>1077</v>
      </c>
      <c r="N21" s="564"/>
    </row>
    <row r="22" spans="1:14" s="7" customFormat="1">
      <c r="B22" s="160">
        <v>2019</v>
      </c>
      <c r="C22" s="150">
        <v>3618</v>
      </c>
      <c r="D22" s="150">
        <v>34506</v>
      </c>
      <c r="E22" s="150">
        <v>20469</v>
      </c>
      <c r="F22" s="150">
        <v>8842</v>
      </c>
      <c r="G22" s="150">
        <v>6424</v>
      </c>
      <c r="H22" s="150">
        <v>16717</v>
      </c>
      <c r="I22" s="150">
        <v>16545</v>
      </c>
      <c r="J22" s="150">
        <v>13983</v>
      </c>
      <c r="K22" s="150">
        <v>12531</v>
      </c>
      <c r="L22" s="150">
        <v>12847</v>
      </c>
      <c r="M22" s="564">
        <v>197</v>
      </c>
      <c r="N22" s="564"/>
    </row>
    <row r="23" spans="1:14" s="7" customFormat="1">
      <c r="B23" s="160">
        <v>2020</v>
      </c>
      <c r="C23" s="163">
        <v>2077</v>
      </c>
      <c r="D23" s="163">
        <v>23746</v>
      </c>
      <c r="E23" s="163">
        <v>17470</v>
      </c>
      <c r="F23" s="163">
        <v>9438</v>
      </c>
      <c r="G23" s="163">
        <v>7728</v>
      </c>
      <c r="H23" s="163">
        <v>21313</v>
      </c>
      <c r="I23" s="163">
        <v>24361</v>
      </c>
      <c r="J23" s="163">
        <v>19198</v>
      </c>
      <c r="K23" s="163">
        <v>14699</v>
      </c>
      <c r="L23" s="163">
        <v>13925</v>
      </c>
      <c r="M23" s="564">
        <v>381</v>
      </c>
      <c r="N23" s="564"/>
    </row>
    <row r="24" spans="1:14" s="7" customFormat="1">
      <c r="B24" s="160">
        <v>2021</v>
      </c>
      <c r="C24" s="163">
        <v>1948</v>
      </c>
      <c r="D24" s="163">
        <v>27772</v>
      </c>
      <c r="E24" s="163">
        <v>20826</v>
      </c>
      <c r="F24" s="163">
        <v>12287</v>
      </c>
      <c r="G24" s="163">
        <v>9402</v>
      </c>
      <c r="H24" s="163">
        <v>22525</v>
      </c>
      <c r="I24" s="163">
        <v>29757</v>
      </c>
      <c r="J24" s="163">
        <v>23533</v>
      </c>
      <c r="K24" s="163">
        <v>17243</v>
      </c>
      <c r="L24" s="163">
        <v>18267</v>
      </c>
      <c r="M24" s="564">
        <v>628</v>
      </c>
      <c r="N24" s="564"/>
    </row>
    <row r="25" spans="1:14" s="7" customFormat="1">
      <c r="B25" s="160">
        <v>2022</v>
      </c>
      <c r="C25" s="163">
        <v>3193</v>
      </c>
      <c r="D25" s="163">
        <v>33504</v>
      </c>
      <c r="E25" s="163">
        <v>28844</v>
      </c>
      <c r="F25" s="163">
        <v>16613</v>
      </c>
      <c r="G25" s="163">
        <v>13549</v>
      </c>
      <c r="H25" s="163">
        <v>33000</v>
      </c>
      <c r="I25" s="163">
        <v>42493</v>
      </c>
      <c r="J25" s="163">
        <v>36437</v>
      </c>
      <c r="K25" s="163">
        <v>31679</v>
      </c>
      <c r="L25" s="163">
        <v>37076</v>
      </c>
      <c r="M25" s="564">
        <v>385</v>
      </c>
      <c r="N25" s="564"/>
    </row>
    <row r="26" spans="1:14" s="7" customFormat="1" ht="11.4"/>
    <row r="27" spans="1:14" s="7" customFormat="1" ht="11.4"/>
    <row r="28" spans="1:14" s="7" customFormat="1" ht="11.4"/>
    <row r="29" spans="1:14" s="7" customFormat="1" ht="11.4"/>
    <row r="30" spans="1:14" s="7" customFormat="1" ht="11.4"/>
    <row r="31" spans="1:14" s="23" customFormat="1" ht="15">
      <c r="A31" s="566" t="s">
        <v>135</v>
      </c>
      <c r="B31" s="566"/>
      <c r="C31" s="566"/>
      <c r="D31" s="566"/>
      <c r="E31" s="566"/>
      <c r="F31" s="566"/>
      <c r="G31" s="566"/>
      <c r="H31" s="566"/>
      <c r="I31" s="566"/>
      <c r="J31" s="566"/>
      <c r="K31" s="566"/>
      <c r="L31" s="566"/>
      <c r="M31" s="566"/>
      <c r="N31" s="566"/>
    </row>
    <row r="32" spans="1:14" s="23" customFormat="1" ht="15">
      <c r="A32" s="566" t="s">
        <v>136</v>
      </c>
      <c r="B32" s="566"/>
      <c r="C32" s="566"/>
      <c r="D32" s="566"/>
      <c r="E32" s="566"/>
      <c r="F32" s="566"/>
      <c r="G32" s="566"/>
      <c r="H32" s="566"/>
      <c r="I32" s="566"/>
      <c r="J32" s="566"/>
      <c r="K32" s="566"/>
      <c r="L32" s="566"/>
      <c r="M32" s="566"/>
      <c r="N32" s="566"/>
    </row>
    <row r="33" spans="1:14" s="7" customFormat="1" ht="15.75" customHeight="1"/>
    <row r="34" spans="1:14" s="7" customFormat="1" ht="22.8">
      <c r="A34" s="147" t="s">
        <v>437</v>
      </c>
      <c r="B34" s="182" t="s">
        <v>445</v>
      </c>
      <c r="C34" s="182" t="s">
        <v>446</v>
      </c>
      <c r="D34" s="182" t="s">
        <v>447</v>
      </c>
      <c r="E34" s="182" t="s">
        <v>448</v>
      </c>
      <c r="F34" s="182" t="s">
        <v>268</v>
      </c>
      <c r="G34" s="182" t="s">
        <v>269</v>
      </c>
      <c r="H34" s="182" t="s">
        <v>270</v>
      </c>
      <c r="I34" s="182" t="s">
        <v>271</v>
      </c>
      <c r="J34" s="182" t="s">
        <v>272</v>
      </c>
      <c r="K34" s="182" t="s">
        <v>273</v>
      </c>
      <c r="L34" s="182" t="s">
        <v>68</v>
      </c>
      <c r="M34" s="160" t="s">
        <v>69</v>
      </c>
      <c r="N34" s="193" t="s">
        <v>70</v>
      </c>
    </row>
    <row r="35" spans="1:14" s="7" customFormat="1">
      <c r="A35" s="160">
        <v>2018</v>
      </c>
      <c r="B35" s="150">
        <v>21007</v>
      </c>
      <c r="C35" s="150">
        <v>26968</v>
      </c>
      <c r="D35" s="150">
        <v>24922</v>
      </c>
      <c r="E35" s="150">
        <v>16679</v>
      </c>
      <c r="F35" s="150">
        <v>11255</v>
      </c>
      <c r="G35" s="150">
        <v>6023</v>
      </c>
      <c r="H35" s="150">
        <v>3864</v>
      </c>
      <c r="I35" s="150">
        <v>4752</v>
      </c>
      <c r="J35" s="150">
        <v>11026</v>
      </c>
      <c r="K35" s="150">
        <v>15591</v>
      </c>
      <c r="L35" s="150">
        <v>13174</v>
      </c>
      <c r="M35" s="150">
        <v>12990</v>
      </c>
      <c r="N35" s="150">
        <f>SUM(B35:M35)</f>
        <v>168251</v>
      </c>
    </row>
    <row r="36" spans="1:14" s="7" customFormat="1">
      <c r="A36" s="160">
        <v>2019</v>
      </c>
      <c r="B36" s="150">
        <v>22374</v>
      </c>
      <c r="C36" s="150">
        <v>22637</v>
      </c>
      <c r="D36" s="150">
        <v>15672</v>
      </c>
      <c r="E36" s="150">
        <v>12195</v>
      </c>
      <c r="F36" s="150">
        <v>11804</v>
      </c>
      <c r="G36" s="150">
        <v>6169</v>
      </c>
      <c r="H36" s="150">
        <v>3765</v>
      </c>
      <c r="I36" s="150">
        <v>4717</v>
      </c>
      <c r="J36" s="150">
        <v>9310</v>
      </c>
      <c r="K36" s="150">
        <v>14796</v>
      </c>
      <c r="L36" s="150">
        <v>12397</v>
      </c>
      <c r="M36" s="150">
        <v>10843</v>
      </c>
      <c r="N36" s="150">
        <f>SUM(B36:M36)</f>
        <v>146679</v>
      </c>
    </row>
    <row r="37" spans="1:14" s="7" customFormat="1">
      <c r="A37" s="160">
        <v>2020</v>
      </c>
      <c r="B37" s="150">
        <v>15411</v>
      </c>
      <c r="C37" s="150">
        <v>16998</v>
      </c>
      <c r="D37" s="150">
        <v>20609</v>
      </c>
      <c r="E37" s="150">
        <v>18776</v>
      </c>
      <c r="F37" s="150">
        <v>3639</v>
      </c>
      <c r="G37" s="150">
        <v>2202</v>
      </c>
      <c r="H37" s="150">
        <v>3252</v>
      </c>
      <c r="I37" s="150">
        <v>6784</v>
      </c>
      <c r="J37" s="150">
        <v>15968</v>
      </c>
      <c r="K37" s="150">
        <v>16507</v>
      </c>
      <c r="L37" s="150">
        <v>15646</v>
      </c>
      <c r="M37" s="150">
        <v>18544</v>
      </c>
      <c r="N37" s="150">
        <f>SUM(B37:M37)</f>
        <v>154336</v>
      </c>
    </row>
    <row r="38" spans="1:14" s="7" customFormat="1">
      <c r="A38" s="160">
        <v>2021</v>
      </c>
      <c r="B38" s="150">
        <v>12318</v>
      </c>
      <c r="C38" s="150">
        <v>14621</v>
      </c>
      <c r="D38" s="150">
        <v>19654</v>
      </c>
      <c r="E38" s="150">
        <v>8854</v>
      </c>
      <c r="F38" s="150">
        <v>8277</v>
      </c>
      <c r="G38" s="150">
        <v>8933</v>
      </c>
      <c r="H38" s="150">
        <v>4891</v>
      </c>
      <c r="I38" s="150">
        <v>7693</v>
      </c>
      <c r="J38" s="150">
        <v>25295</v>
      </c>
      <c r="K38" s="150">
        <v>25858</v>
      </c>
      <c r="L38" s="150">
        <v>23453</v>
      </c>
      <c r="M38" s="150">
        <v>24341</v>
      </c>
      <c r="N38" s="150">
        <f>SUM(B38:M38)</f>
        <v>184188</v>
      </c>
    </row>
    <row r="39" spans="1:14" s="7" customFormat="1">
      <c r="A39" s="160">
        <v>2022</v>
      </c>
      <c r="B39" s="150">
        <v>27497</v>
      </c>
      <c r="C39" s="150">
        <v>52382</v>
      </c>
      <c r="D39" s="150">
        <v>43924</v>
      </c>
      <c r="E39" s="150">
        <v>18009</v>
      </c>
      <c r="F39" s="150">
        <v>12421</v>
      </c>
      <c r="G39" s="150">
        <v>12546</v>
      </c>
      <c r="H39" s="150">
        <v>9757</v>
      </c>
      <c r="I39" s="150">
        <v>13341</v>
      </c>
      <c r="J39" s="150">
        <v>17351</v>
      </c>
      <c r="K39" s="150">
        <v>18029</v>
      </c>
      <c r="L39" s="150">
        <v>22479</v>
      </c>
      <c r="M39" s="150">
        <v>29037</v>
      </c>
      <c r="N39" s="150">
        <f>SUM(B39:M39)</f>
        <v>276773</v>
      </c>
    </row>
  </sheetData>
  <mergeCells count="15">
    <mergeCell ref="A1:N1"/>
    <mergeCell ref="A2:N2"/>
    <mergeCell ref="D4:D5"/>
    <mergeCell ref="E4:E5"/>
    <mergeCell ref="F4:F5"/>
    <mergeCell ref="A32:N32"/>
    <mergeCell ref="A31:N31"/>
    <mergeCell ref="A16:N16"/>
    <mergeCell ref="A17:N17"/>
    <mergeCell ref="M19:N20"/>
    <mergeCell ref="M21:N21"/>
    <mergeCell ref="M22:N22"/>
    <mergeCell ref="M23:N23"/>
    <mergeCell ref="M24:N24"/>
    <mergeCell ref="M25:N25"/>
  </mergeCells>
  <phoneticPr fontId="0" type="noConversion"/>
  <pageMargins left="0.9" right="0.2" top="0.49" bottom="0.5" header="0.35" footer="0.28000000000000003"/>
  <pageSetup paperSize="9" orientation="portrait" r:id="rId1"/>
  <headerFooter alignWithMargins="0">
    <oddFooter>&amp;A</oddFooter>
  </headerFooter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13" workbookViewId="0">
      <selection activeCell="A6" sqref="A6:I6"/>
    </sheetView>
  </sheetViews>
  <sheetFormatPr defaultColWidth="9.109375" defaultRowHeight="13.2"/>
  <cols>
    <col min="1" max="1" width="6.21875" style="30" customWidth="1"/>
    <col min="2" max="2" width="6" style="30" customWidth="1"/>
    <col min="3" max="3" width="7" style="30" customWidth="1"/>
    <col min="4" max="4" width="6.6640625" style="30" customWidth="1"/>
    <col min="5" max="5" width="7" style="30" customWidth="1"/>
    <col min="6" max="6" width="6.6640625" style="30" customWidth="1"/>
    <col min="7" max="7" width="7" style="30" customWidth="1"/>
    <col min="8" max="8" width="6.6640625" style="30" customWidth="1"/>
    <col min="9" max="9" width="7" style="30" customWidth="1"/>
    <col min="10" max="10" width="6.6640625" style="30" customWidth="1"/>
    <col min="11" max="11" width="7" style="30" customWidth="1"/>
    <col min="12" max="12" width="6.6640625" style="30" customWidth="1"/>
    <col min="13" max="13" width="4.88671875" style="30" customWidth="1"/>
    <col min="14" max="16384" width="9.109375" style="30"/>
  </cols>
  <sheetData>
    <row r="1" spans="1:12" s="23" customFormat="1" ht="35.25" customHeight="1">
      <c r="A1" s="535" t="s">
        <v>94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</row>
    <row r="2" spans="1:12" s="23" customFormat="1" ht="20.25" customHeight="1">
      <c r="A2" s="535" t="s">
        <v>95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ht="20.25" customHeight="1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</row>
    <row r="4" spans="1:12">
      <c r="A4" s="738" t="s">
        <v>179</v>
      </c>
      <c r="B4" s="738"/>
      <c r="C4" s="736">
        <v>2018</v>
      </c>
      <c r="D4" s="736"/>
      <c r="E4" s="736">
        <v>2019</v>
      </c>
      <c r="F4" s="736"/>
      <c r="G4" s="736">
        <v>2020</v>
      </c>
      <c r="H4" s="736"/>
      <c r="I4" s="736">
        <v>2021</v>
      </c>
      <c r="J4" s="736"/>
      <c r="K4" s="736">
        <v>2022</v>
      </c>
      <c r="L4" s="736"/>
    </row>
    <row r="5" spans="1:12" ht="109.5" customHeight="1">
      <c r="A5" s="739"/>
      <c r="B5" s="739"/>
      <c r="C5" s="215" t="s">
        <v>544</v>
      </c>
      <c r="D5" s="216" t="s">
        <v>220</v>
      </c>
      <c r="E5" s="215" t="s">
        <v>544</v>
      </c>
      <c r="F5" s="216" t="s">
        <v>220</v>
      </c>
      <c r="G5" s="215" t="s">
        <v>544</v>
      </c>
      <c r="H5" s="216" t="s">
        <v>220</v>
      </c>
      <c r="I5" s="215" t="s">
        <v>544</v>
      </c>
      <c r="J5" s="216" t="s">
        <v>220</v>
      </c>
      <c r="K5" s="215" t="s">
        <v>544</v>
      </c>
      <c r="L5" s="216" t="s">
        <v>220</v>
      </c>
    </row>
    <row r="6" spans="1:12" s="137" customFormat="1" ht="13.5" customHeight="1">
      <c r="A6" s="724" t="s">
        <v>741</v>
      </c>
      <c r="B6" s="724"/>
      <c r="C6" s="148">
        <v>58418</v>
      </c>
      <c r="D6" s="148">
        <v>13560</v>
      </c>
      <c r="E6" s="148">
        <v>51546</v>
      </c>
      <c r="F6" s="148">
        <v>11965</v>
      </c>
      <c r="G6" s="148">
        <v>58017</v>
      </c>
      <c r="H6" s="148">
        <v>13246.5</v>
      </c>
      <c r="I6" s="148">
        <v>68913</v>
      </c>
      <c r="J6" s="148">
        <v>15996.3</v>
      </c>
      <c r="K6" s="148">
        <v>105524</v>
      </c>
      <c r="L6" s="148">
        <v>24102.6</v>
      </c>
    </row>
    <row r="7" spans="1:12" s="137" customFormat="1" ht="13.5" customHeight="1">
      <c r="A7" s="724" t="s">
        <v>742</v>
      </c>
      <c r="B7" s="724"/>
      <c r="C7" s="148">
        <v>9077</v>
      </c>
      <c r="D7" s="148">
        <v>14962</v>
      </c>
      <c r="E7" s="148">
        <v>7214</v>
      </c>
      <c r="F7" s="148">
        <v>11891.5</v>
      </c>
      <c r="G7" s="148">
        <v>7469</v>
      </c>
      <c r="H7" s="148">
        <v>12781.5</v>
      </c>
      <c r="I7" s="148">
        <v>10532</v>
      </c>
      <c r="J7" s="148">
        <v>17360.900000000001</v>
      </c>
      <c r="K7" s="148">
        <v>13262</v>
      </c>
      <c r="L7" s="148">
        <v>22815.200000000001</v>
      </c>
    </row>
    <row r="8" spans="1:12" s="137" customFormat="1" ht="13.5" customHeight="1">
      <c r="A8" s="723" t="s">
        <v>743</v>
      </c>
      <c r="B8" s="723"/>
      <c r="C8" s="148">
        <v>20667</v>
      </c>
      <c r="D8" s="148">
        <v>13014</v>
      </c>
      <c r="E8" s="148">
        <v>18006</v>
      </c>
      <c r="F8" s="148">
        <v>11338.4</v>
      </c>
      <c r="G8" s="148">
        <v>14338</v>
      </c>
      <c r="H8" s="148">
        <v>8469.39</v>
      </c>
      <c r="I8" s="148">
        <v>13471</v>
      </c>
      <c r="J8" s="148">
        <v>8482.7000000000007</v>
      </c>
      <c r="K8" s="148">
        <v>17825</v>
      </c>
      <c r="L8" s="148">
        <v>10084.9</v>
      </c>
    </row>
    <row r="9" spans="1:12" s="137" customFormat="1" ht="13.5" customHeight="1">
      <c r="A9" s="723" t="s">
        <v>744</v>
      </c>
      <c r="B9" s="723"/>
      <c r="C9" s="148">
        <v>862</v>
      </c>
      <c r="D9" s="148">
        <v>9183</v>
      </c>
      <c r="E9" s="148">
        <v>866</v>
      </c>
      <c r="F9" s="148">
        <v>9225.5</v>
      </c>
      <c r="G9" s="148">
        <v>407</v>
      </c>
      <c r="H9" s="148">
        <v>4353.87</v>
      </c>
      <c r="I9" s="148"/>
      <c r="J9" s="148"/>
      <c r="K9" s="148">
        <v>18</v>
      </c>
      <c r="L9" s="148">
        <v>211.8</v>
      </c>
    </row>
    <row r="10" spans="1:12" s="137" customFormat="1" ht="13.5" customHeight="1">
      <c r="A10" s="723" t="s">
        <v>745</v>
      </c>
      <c r="B10" s="723"/>
      <c r="C10" s="148">
        <v>12825</v>
      </c>
      <c r="D10" s="148">
        <v>16527</v>
      </c>
      <c r="E10" s="148">
        <v>10960</v>
      </c>
      <c r="F10" s="148">
        <v>14123.5</v>
      </c>
      <c r="G10" s="148">
        <v>11569</v>
      </c>
      <c r="H10" s="148">
        <v>15497.7</v>
      </c>
      <c r="I10" s="148">
        <v>11167</v>
      </c>
      <c r="J10" s="148">
        <v>14390.3</v>
      </c>
      <c r="K10" s="148">
        <v>21060</v>
      </c>
      <c r="L10" s="148">
        <v>28227.5</v>
      </c>
    </row>
    <row r="11" spans="1:12" s="137" customFormat="1" ht="13.5" customHeight="1">
      <c r="A11" s="723" t="s">
        <v>746</v>
      </c>
      <c r="B11" s="723"/>
      <c r="C11" s="148">
        <v>2914</v>
      </c>
      <c r="D11" s="148">
        <v>10007</v>
      </c>
      <c r="E11" s="148">
        <v>3334</v>
      </c>
      <c r="F11" s="148">
        <v>11449.6</v>
      </c>
      <c r="G11" s="148">
        <v>2030</v>
      </c>
      <c r="H11" s="148">
        <v>7182.79</v>
      </c>
      <c r="I11" s="148">
        <v>1846</v>
      </c>
      <c r="J11" s="148">
        <v>6339.5</v>
      </c>
      <c r="K11" s="148">
        <v>3494</v>
      </c>
      <c r="L11" s="148">
        <v>12542.6</v>
      </c>
    </row>
    <row r="12" spans="1:12" s="137" customFormat="1" ht="13.5" customHeight="1">
      <c r="A12" s="723" t="s">
        <v>747</v>
      </c>
      <c r="B12" s="723"/>
      <c r="C12" s="148">
        <v>3283</v>
      </c>
      <c r="D12" s="148">
        <v>10707</v>
      </c>
      <c r="E12" s="148">
        <v>2135</v>
      </c>
      <c r="F12" s="148">
        <v>6963.2</v>
      </c>
      <c r="G12" s="148">
        <v>2907</v>
      </c>
      <c r="H12" s="148">
        <v>9691.6200000000008</v>
      </c>
      <c r="I12" s="148">
        <v>2671</v>
      </c>
      <c r="J12" s="148">
        <v>8711.4</v>
      </c>
      <c r="K12" s="148">
        <v>2553</v>
      </c>
      <c r="L12" s="148">
        <v>8598</v>
      </c>
    </row>
    <row r="13" spans="1:12" s="137" customFormat="1" ht="13.5" customHeight="1">
      <c r="A13" s="723" t="s">
        <v>748</v>
      </c>
      <c r="B13" s="723"/>
      <c r="C13" s="148">
        <v>3548</v>
      </c>
      <c r="D13" s="148">
        <v>17185</v>
      </c>
      <c r="E13" s="148">
        <v>2731</v>
      </c>
      <c r="F13" s="148">
        <v>13227.7</v>
      </c>
      <c r="G13" s="148">
        <v>2674</v>
      </c>
      <c r="H13" s="148">
        <v>13130.4</v>
      </c>
      <c r="I13" s="148">
        <v>2842</v>
      </c>
      <c r="J13" s="148">
        <v>13765.4</v>
      </c>
      <c r="K13" s="148">
        <v>3840</v>
      </c>
      <c r="L13" s="148">
        <v>18984.5</v>
      </c>
    </row>
    <row r="14" spans="1:12" s="137" customFormat="1" ht="13.5" customHeight="1">
      <c r="A14" s="723" t="s">
        <v>749</v>
      </c>
      <c r="B14" s="723"/>
      <c r="C14" s="148">
        <v>5804</v>
      </c>
      <c r="D14" s="148">
        <v>9707</v>
      </c>
      <c r="E14" s="148">
        <v>5446</v>
      </c>
      <c r="F14" s="148">
        <v>9108.4</v>
      </c>
      <c r="G14" s="148">
        <v>4573</v>
      </c>
      <c r="H14" s="148">
        <v>7799.5</v>
      </c>
      <c r="I14" s="148">
        <v>5934</v>
      </c>
      <c r="J14" s="148">
        <v>9924.6</v>
      </c>
      <c r="K14" s="148">
        <v>12204</v>
      </c>
      <c r="L14" s="148">
        <v>20787.3</v>
      </c>
    </row>
    <row r="15" spans="1:12" s="137" customFormat="1" ht="13.5" customHeight="1">
      <c r="A15" s="723" t="s">
        <v>750</v>
      </c>
      <c r="B15" s="723"/>
      <c r="C15" s="148">
        <v>2964</v>
      </c>
      <c r="D15" s="148">
        <v>11720</v>
      </c>
      <c r="E15" s="148">
        <v>6547</v>
      </c>
      <c r="F15" s="148">
        <v>25887.7</v>
      </c>
      <c r="G15" s="148">
        <v>1813</v>
      </c>
      <c r="H15" s="148">
        <v>7381.92</v>
      </c>
      <c r="I15" s="148">
        <v>2408</v>
      </c>
      <c r="J15" s="148">
        <v>9521.6</v>
      </c>
      <c r="K15" s="148">
        <v>5125</v>
      </c>
      <c r="L15" s="148">
        <v>21364</v>
      </c>
    </row>
    <row r="16" spans="1:12" s="137" customFormat="1" ht="13.5" customHeight="1">
      <c r="A16" s="723" t="s">
        <v>751</v>
      </c>
      <c r="B16" s="723"/>
      <c r="C16" s="148">
        <v>7341</v>
      </c>
      <c r="D16" s="148">
        <v>8560</v>
      </c>
      <c r="E16" s="148">
        <v>2377</v>
      </c>
      <c r="F16" s="148">
        <v>2771.8</v>
      </c>
      <c r="G16" s="148">
        <v>7535</v>
      </c>
      <c r="H16" s="148">
        <v>8764.48</v>
      </c>
      <c r="I16" s="148">
        <v>14993</v>
      </c>
      <c r="J16" s="148">
        <v>17483.3</v>
      </c>
      <c r="K16" s="148">
        <v>21056</v>
      </c>
      <c r="L16" s="148">
        <v>24568</v>
      </c>
    </row>
    <row r="17" spans="1:13" s="137" customFormat="1" ht="13.5" customHeight="1">
      <c r="A17" s="723" t="s">
        <v>752</v>
      </c>
      <c r="B17" s="723"/>
      <c r="C17" s="148">
        <v>4027</v>
      </c>
      <c r="D17" s="148">
        <v>12094</v>
      </c>
      <c r="E17" s="148">
        <v>3661</v>
      </c>
      <c r="F17" s="148">
        <v>10994.3</v>
      </c>
      <c r="G17" s="148">
        <v>3952</v>
      </c>
      <c r="H17" s="148">
        <v>11904</v>
      </c>
      <c r="I17" s="148">
        <v>5325</v>
      </c>
      <c r="J17" s="148">
        <v>15991.5</v>
      </c>
      <c r="K17" s="148">
        <v>9856</v>
      </c>
      <c r="L17" s="148">
        <v>29395.4</v>
      </c>
    </row>
    <row r="18" spans="1:13" s="137" customFormat="1" ht="13.5" customHeight="1">
      <c r="A18" s="723" t="s">
        <v>753</v>
      </c>
      <c r="B18" s="723"/>
      <c r="C18" s="148">
        <v>1909</v>
      </c>
      <c r="D18" s="148">
        <v>5745</v>
      </c>
      <c r="E18" s="148">
        <v>1683</v>
      </c>
      <c r="F18" s="148">
        <v>5064.5</v>
      </c>
      <c r="G18" s="148">
        <v>1485</v>
      </c>
      <c r="H18" s="148">
        <v>4492.1000000000004</v>
      </c>
      <c r="I18" s="148">
        <v>1500</v>
      </c>
      <c r="J18" s="148">
        <v>4513.8999999999996</v>
      </c>
      <c r="K18" s="148">
        <v>2905</v>
      </c>
      <c r="L18" s="148">
        <v>9283.5</v>
      </c>
    </row>
    <row r="19" spans="1:13" s="137" customFormat="1" ht="13.5" customHeight="1">
      <c r="A19" s="723" t="s">
        <v>754</v>
      </c>
      <c r="B19" s="723"/>
      <c r="C19" s="148">
        <v>23130</v>
      </c>
      <c r="D19" s="148">
        <v>15306</v>
      </c>
      <c r="E19" s="148">
        <v>20499</v>
      </c>
      <c r="F19" s="148">
        <v>13564.5</v>
      </c>
      <c r="G19" s="148">
        <v>25311</v>
      </c>
      <c r="H19" s="148">
        <v>16476.900000000001</v>
      </c>
      <c r="I19" s="148">
        <v>31025</v>
      </c>
      <c r="J19" s="148">
        <v>20529.8</v>
      </c>
      <c r="K19" s="148">
        <v>39041</v>
      </c>
      <c r="L19" s="148">
        <v>24747.4</v>
      </c>
    </row>
    <row r="20" spans="1:13" s="137" customFormat="1" ht="13.5" customHeight="1">
      <c r="A20" s="723" t="s">
        <v>755</v>
      </c>
      <c r="B20" s="723"/>
      <c r="C20" s="148">
        <v>2356</v>
      </c>
      <c r="D20" s="148">
        <v>8218</v>
      </c>
      <c r="E20" s="148">
        <v>2191</v>
      </c>
      <c r="F20" s="148">
        <v>7642.4</v>
      </c>
      <c r="G20" s="148">
        <v>2314</v>
      </c>
      <c r="H20" s="148">
        <v>8239.86</v>
      </c>
      <c r="I20" s="148">
        <v>2620</v>
      </c>
      <c r="J20" s="148">
        <v>9138.7999999999993</v>
      </c>
      <c r="K20" s="148">
        <v>3038</v>
      </c>
      <c r="L20" s="148">
        <v>10987.3</v>
      </c>
    </row>
    <row r="21" spans="1:13" s="137" customFormat="1" ht="13.5" customHeight="1">
      <c r="A21" s="723" t="s">
        <v>756</v>
      </c>
      <c r="B21" s="723"/>
      <c r="C21" s="148">
        <v>6775</v>
      </c>
      <c r="D21" s="148">
        <v>14482</v>
      </c>
      <c r="E21" s="148">
        <v>5548</v>
      </c>
      <c r="F21" s="148">
        <v>11859.3</v>
      </c>
      <c r="G21" s="148">
        <v>5693</v>
      </c>
      <c r="H21" s="148">
        <v>12371</v>
      </c>
      <c r="I21" s="148">
        <v>6995</v>
      </c>
      <c r="J21" s="148">
        <v>14952.3</v>
      </c>
      <c r="K21" s="148">
        <v>12880</v>
      </c>
      <c r="L21" s="148">
        <v>28363.200000000001</v>
      </c>
    </row>
    <row r="22" spans="1:13" s="137" customFormat="1" ht="13.5" customHeight="1">
      <c r="A22" s="723" t="s">
        <v>757</v>
      </c>
      <c r="B22" s="723"/>
      <c r="C22" s="148">
        <v>2351</v>
      </c>
      <c r="D22" s="148">
        <v>6506</v>
      </c>
      <c r="E22" s="148">
        <v>1935</v>
      </c>
      <c r="F22" s="148">
        <v>5355.2</v>
      </c>
      <c r="G22" s="148">
        <v>2249</v>
      </c>
      <c r="H22" s="148">
        <v>6397.2</v>
      </c>
      <c r="I22" s="148">
        <v>1946</v>
      </c>
      <c r="J22" s="148">
        <v>5385.7</v>
      </c>
      <c r="K22" s="148">
        <v>3092</v>
      </c>
      <c r="L22" s="148">
        <v>9045.7000000000007</v>
      </c>
    </row>
    <row r="23" spans="1:13" s="137" customFormat="1" ht="15.75" customHeight="1">
      <c r="A23" s="548" t="s">
        <v>442</v>
      </c>
      <c r="B23" s="548"/>
      <c r="C23" s="150">
        <f>SUM(C6:C22)</f>
        <v>168251</v>
      </c>
      <c r="D23" s="150">
        <v>12755</v>
      </c>
      <c r="E23" s="150">
        <f>SUM(E6:E22)</f>
        <v>146679</v>
      </c>
      <c r="F23" s="150">
        <v>11119.3</v>
      </c>
      <c r="G23" s="150">
        <f>SUM(G6:G22)</f>
        <v>154336</v>
      </c>
      <c r="H23" s="150">
        <v>11649.6</v>
      </c>
      <c r="I23" s="150">
        <f>SUM(I6:I22)</f>
        <v>184188</v>
      </c>
      <c r="J23" s="150">
        <v>13859.4</v>
      </c>
      <c r="K23" s="150">
        <f>SUM(K6:K22)</f>
        <v>276773</v>
      </c>
      <c r="L23" s="150">
        <v>20808.900000000001</v>
      </c>
    </row>
    <row r="24" spans="1:13" s="137" customFormat="1" ht="15.75" customHeight="1">
      <c r="B24" s="138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3" s="137" customFormat="1" ht="6" customHeight="1">
      <c r="B25" s="138"/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13" ht="7.5" customHeight="1"/>
    <row r="27" spans="1:13" ht="15">
      <c r="A27" s="566" t="s">
        <v>137</v>
      </c>
      <c r="B27" s="566"/>
      <c r="C27" s="566"/>
      <c r="D27" s="566"/>
      <c r="E27" s="566"/>
      <c r="F27" s="566"/>
      <c r="G27" s="566"/>
      <c r="H27" s="566"/>
      <c r="I27" s="566"/>
      <c r="J27" s="566"/>
      <c r="K27" s="566"/>
      <c r="L27" s="566"/>
    </row>
    <row r="28" spans="1:13" ht="15">
      <c r="A28" s="566" t="s">
        <v>138</v>
      </c>
      <c r="B28" s="566"/>
      <c r="C28" s="566"/>
      <c r="D28" s="566"/>
      <c r="E28" s="566"/>
      <c r="F28" s="566"/>
      <c r="G28" s="566"/>
      <c r="H28" s="566"/>
      <c r="I28" s="566"/>
      <c r="J28" s="566"/>
      <c r="K28" s="566"/>
      <c r="L28" s="566"/>
    </row>
    <row r="29" spans="1:13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</row>
    <row r="30" spans="1:13" ht="13.5" customHeight="1">
      <c r="A30" s="737" t="s">
        <v>454</v>
      </c>
      <c r="B30" s="740" t="s">
        <v>19</v>
      </c>
      <c r="C30" s="740" t="s">
        <v>139</v>
      </c>
      <c r="D30" s="742" t="s">
        <v>140</v>
      </c>
      <c r="E30" s="742"/>
      <c r="F30" s="742"/>
      <c r="G30" s="742"/>
      <c r="H30" s="742"/>
      <c r="I30" s="742"/>
      <c r="J30" s="742"/>
      <c r="K30" s="742"/>
      <c r="L30" s="742"/>
      <c r="M30" s="742"/>
    </row>
    <row r="31" spans="1:13" ht="91.8">
      <c r="A31" s="590"/>
      <c r="B31" s="741"/>
      <c r="C31" s="741"/>
      <c r="D31" s="269" t="s">
        <v>15</v>
      </c>
      <c r="E31" s="269" t="s">
        <v>16</v>
      </c>
      <c r="F31" s="269" t="s">
        <v>17</v>
      </c>
      <c r="G31" s="269" t="s">
        <v>583</v>
      </c>
      <c r="H31" s="269" t="s">
        <v>18</v>
      </c>
      <c r="I31" s="270" t="s">
        <v>584</v>
      </c>
      <c r="J31" s="269" t="s">
        <v>802</v>
      </c>
      <c r="K31" s="269" t="s">
        <v>963</v>
      </c>
      <c r="L31" s="270" t="s">
        <v>964</v>
      </c>
      <c r="M31" s="270" t="s">
        <v>1647</v>
      </c>
    </row>
    <row r="32" spans="1:13" ht="13.8">
      <c r="A32" s="156">
        <v>2018</v>
      </c>
      <c r="B32" s="158">
        <v>1439</v>
      </c>
      <c r="C32" s="158">
        <v>600</v>
      </c>
      <c r="D32" s="158">
        <v>198</v>
      </c>
      <c r="E32" s="158">
        <v>126</v>
      </c>
      <c r="F32" s="158">
        <v>45</v>
      </c>
      <c r="G32" s="158">
        <v>50</v>
      </c>
      <c r="H32" s="158">
        <v>100</v>
      </c>
      <c r="I32" s="158">
        <v>16</v>
      </c>
      <c r="J32" s="120">
        <v>64</v>
      </c>
      <c r="K32" s="120">
        <v>1</v>
      </c>
      <c r="L32" s="120">
        <v>0</v>
      </c>
      <c r="M32" s="120">
        <v>0</v>
      </c>
    </row>
    <row r="33" spans="1:13" ht="13.8">
      <c r="A33" s="156">
        <v>2019</v>
      </c>
      <c r="B33" s="158">
        <v>1123</v>
      </c>
      <c r="C33" s="158">
        <v>676</v>
      </c>
      <c r="D33" s="158">
        <v>224</v>
      </c>
      <c r="E33" s="158">
        <v>27</v>
      </c>
      <c r="F33" s="158">
        <v>77</v>
      </c>
      <c r="G33" s="158">
        <v>46</v>
      </c>
      <c r="H33" s="158">
        <v>86</v>
      </c>
      <c r="I33" s="158">
        <v>38</v>
      </c>
      <c r="J33" s="120">
        <v>172</v>
      </c>
      <c r="K33" s="120">
        <v>5</v>
      </c>
      <c r="L33" s="120">
        <v>1</v>
      </c>
      <c r="M33" s="120">
        <v>0</v>
      </c>
    </row>
    <row r="34" spans="1:13" ht="13.8">
      <c r="A34" s="156">
        <v>2020</v>
      </c>
      <c r="B34" s="158">
        <v>1014</v>
      </c>
      <c r="C34" s="158">
        <v>398</v>
      </c>
      <c r="D34" s="158">
        <v>72</v>
      </c>
      <c r="E34" s="158">
        <v>30</v>
      </c>
      <c r="F34" s="158">
        <v>7</v>
      </c>
      <c r="G34" s="158">
        <v>34</v>
      </c>
      <c r="H34" s="158">
        <v>51</v>
      </c>
      <c r="I34" s="158">
        <v>10</v>
      </c>
      <c r="J34" s="120">
        <v>189</v>
      </c>
      <c r="K34" s="120">
        <v>1</v>
      </c>
      <c r="L34" s="120">
        <v>2</v>
      </c>
      <c r="M34" s="120">
        <v>2</v>
      </c>
    </row>
    <row r="35" spans="1:13" ht="13.8">
      <c r="A35" s="156">
        <v>2021</v>
      </c>
      <c r="B35" s="158">
        <v>808</v>
      </c>
      <c r="C35" s="158">
        <v>432</v>
      </c>
      <c r="D35" s="158">
        <v>7</v>
      </c>
      <c r="E35" s="158">
        <v>0</v>
      </c>
      <c r="F35" s="158">
        <v>77</v>
      </c>
      <c r="G35" s="158">
        <v>11</v>
      </c>
      <c r="H35" s="158">
        <v>92</v>
      </c>
      <c r="I35" s="158">
        <v>59</v>
      </c>
      <c r="J35" s="120">
        <v>160</v>
      </c>
      <c r="K35" s="120">
        <v>1</v>
      </c>
      <c r="L35" s="120">
        <v>0</v>
      </c>
      <c r="M35" s="120">
        <v>25</v>
      </c>
    </row>
    <row r="36" spans="1:13" ht="13.8">
      <c r="A36" s="156">
        <v>2022</v>
      </c>
      <c r="B36" s="158">
        <v>1260</v>
      </c>
      <c r="C36" s="158">
        <v>847</v>
      </c>
      <c r="D36" s="158">
        <v>212</v>
      </c>
      <c r="E36" s="158">
        <v>1</v>
      </c>
      <c r="F36" s="158">
        <v>92</v>
      </c>
      <c r="G36" s="158">
        <v>41</v>
      </c>
      <c r="H36" s="158">
        <v>70</v>
      </c>
      <c r="I36" s="158">
        <v>86</v>
      </c>
      <c r="J36" s="120">
        <v>215</v>
      </c>
      <c r="K36" s="120">
        <v>0</v>
      </c>
      <c r="L36" s="120">
        <v>0</v>
      </c>
      <c r="M36" s="120">
        <v>125</v>
      </c>
    </row>
  </sheetData>
  <mergeCells count="32">
    <mergeCell ref="B30:B31"/>
    <mergeCell ref="A23:B23"/>
    <mergeCell ref="A22:B22"/>
    <mergeCell ref="A12:B12"/>
    <mergeCell ref="A18:B18"/>
    <mergeCell ref="A17:B17"/>
    <mergeCell ref="C4:D4"/>
    <mergeCell ref="A4:B5"/>
    <mergeCell ref="A6:B6"/>
    <mergeCell ref="A7:B7"/>
    <mergeCell ref="A15:B15"/>
    <mergeCell ref="A16:B16"/>
    <mergeCell ref="A30:A31"/>
    <mergeCell ref="A27:L27"/>
    <mergeCell ref="A28:L28"/>
    <mergeCell ref="A14:B14"/>
    <mergeCell ref="A20:B20"/>
    <mergeCell ref="A13:B13"/>
    <mergeCell ref="A21:B21"/>
    <mergeCell ref="C30:C31"/>
    <mergeCell ref="A19:B19"/>
    <mergeCell ref="D30:M30"/>
    <mergeCell ref="G4:H4"/>
    <mergeCell ref="I4:J4"/>
    <mergeCell ref="A11:B11"/>
    <mergeCell ref="A10:B10"/>
    <mergeCell ref="A1:L1"/>
    <mergeCell ref="A2:L2"/>
    <mergeCell ref="A8:B8"/>
    <mergeCell ref="A9:B9"/>
    <mergeCell ref="K4:L4"/>
    <mergeCell ref="E4:F4"/>
  </mergeCells>
  <phoneticPr fontId="0" type="noConversion"/>
  <pageMargins left="1.26" right="0.3" top="0.74" bottom="0.5" header="0.35" footer="0.28000000000000003"/>
  <pageSetup paperSize="9" orientation="portrait" r:id="rId1"/>
  <headerFooter alignWithMargins="0">
    <oddFooter>&amp;A</oddFooter>
  </headerFooter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workbookViewId="0">
      <selection activeCell="A6" sqref="A6:I6"/>
    </sheetView>
  </sheetViews>
  <sheetFormatPr defaultColWidth="9.109375" defaultRowHeight="13.2"/>
  <cols>
    <col min="1" max="1" width="5.88671875" style="30" customWidth="1"/>
    <col min="2" max="2" width="5" style="30" customWidth="1"/>
    <col min="3" max="3" width="5.5546875" style="30" customWidth="1"/>
    <col min="4" max="4" width="6.44140625" style="30" customWidth="1"/>
    <col min="5" max="5" width="6.88671875" style="30" customWidth="1"/>
    <col min="6" max="6" width="6.5546875" style="30" customWidth="1"/>
    <col min="7" max="7" width="5.33203125" style="30" customWidth="1"/>
    <col min="8" max="8" width="6" style="30" customWidth="1"/>
    <col min="9" max="9" width="6.109375" style="30" customWidth="1"/>
    <col min="10" max="10" width="6.33203125" style="30" customWidth="1"/>
    <col min="11" max="11" width="6.6640625" style="30" customWidth="1"/>
    <col min="12" max="12" width="6.109375" style="30" customWidth="1"/>
    <col min="13" max="13" width="6.44140625" style="30" customWidth="1"/>
    <col min="14" max="14" width="6" style="30" customWidth="1"/>
    <col min="15" max="15" width="6.109375" style="30" customWidth="1"/>
    <col min="16" max="16" width="7.5546875" style="30" customWidth="1"/>
    <col min="17" max="16384" width="9.109375" style="30"/>
  </cols>
  <sheetData>
    <row r="2" spans="3:17" s="19" customFormat="1" ht="15.6">
      <c r="C2" s="743" t="s">
        <v>1217</v>
      </c>
      <c r="D2" s="743"/>
      <c r="E2" s="743"/>
      <c r="F2" s="743"/>
      <c r="G2" s="743"/>
      <c r="H2" s="743"/>
      <c r="I2" s="743"/>
      <c r="J2" s="743"/>
      <c r="K2" s="743"/>
      <c r="L2" s="743"/>
      <c r="M2" s="743"/>
    </row>
    <row r="3" spans="3:17" s="19" customFormat="1" ht="15.6">
      <c r="C3" s="743" t="s">
        <v>1218</v>
      </c>
      <c r="D3" s="743"/>
      <c r="E3" s="743"/>
      <c r="F3" s="743"/>
      <c r="G3" s="743"/>
      <c r="H3" s="743"/>
      <c r="I3" s="743"/>
      <c r="J3" s="743"/>
      <c r="K3" s="743"/>
      <c r="L3" s="743"/>
      <c r="M3" s="743"/>
    </row>
    <row r="4" spans="3:17" ht="14.4"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</row>
    <row r="5" spans="3:17" ht="29.25" customHeight="1"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3:17" ht="105" customHeight="1">
      <c r="C6" s="715"/>
      <c r="D6" s="715"/>
      <c r="E6" s="716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3:17" s="7" customFormat="1" ht="13.8">
      <c r="C7" s="126">
        <v>2018</v>
      </c>
      <c r="D7" s="121">
        <v>63</v>
      </c>
      <c r="E7" s="154">
        <v>4.8</v>
      </c>
      <c r="F7" s="121">
        <v>38</v>
      </c>
      <c r="G7" s="121">
        <v>60</v>
      </c>
      <c r="H7" s="121">
        <v>25</v>
      </c>
      <c r="I7" s="121">
        <v>40</v>
      </c>
      <c r="J7" s="121">
        <v>48</v>
      </c>
      <c r="K7" s="127">
        <v>5.3</v>
      </c>
      <c r="L7" s="121">
        <v>15</v>
      </c>
      <c r="M7" s="127">
        <v>3.7</v>
      </c>
      <c r="P7" s="5"/>
      <c r="Q7" s="6"/>
    </row>
    <row r="8" spans="3:17" s="7" customFormat="1" ht="13.8">
      <c r="C8" s="122">
        <v>2019</v>
      </c>
      <c r="D8" s="123">
        <v>42</v>
      </c>
      <c r="E8" s="153">
        <v>3.2</v>
      </c>
      <c r="F8" s="123">
        <v>24</v>
      </c>
      <c r="G8" s="123">
        <v>57</v>
      </c>
      <c r="H8" s="123">
        <v>18</v>
      </c>
      <c r="I8" s="123">
        <v>43</v>
      </c>
      <c r="J8" s="123">
        <v>30</v>
      </c>
      <c r="K8" s="125">
        <v>3.3</v>
      </c>
      <c r="L8" s="123">
        <v>12</v>
      </c>
      <c r="M8" s="125">
        <v>3</v>
      </c>
      <c r="P8" s="5"/>
      <c r="Q8" s="6"/>
    </row>
    <row r="9" spans="3:17" s="7" customFormat="1" ht="13.8">
      <c r="C9" s="126">
        <v>2020</v>
      </c>
      <c r="D9" s="123">
        <v>44</v>
      </c>
      <c r="E9" s="153">
        <v>3.3</v>
      </c>
      <c r="F9" s="123">
        <v>22</v>
      </c>
      <c r="G9" s="123">
        <v>50</v>
      </c>
      <c r="H9" s="123">
        <v>22</v>
      </c>
      <c r="I9" s="123">
        <v>50</v>
      </c>
      <c r="J9" s="123">
        <v>31</v>
      </c>
      <c r="K9" s="125">
        <v>3.4</v>
      </c>
      <c r="L9" s="123">
        <v>13</v>
      </c>
      <c r="M9" s="125">
        <v>3.2</v>
      </c>
      <c r="P9" s="5"/>
      <c r="Q9" s="6"/>
    </row>
    <row r="10" spans="3:17" s="7" customFormat="1" ht="13.8">
      <c r="C10" s="122">
        <v>2021</v>
      </c>
      <c r="D10" s="123">
        <v>45</v>
      </c>
      <c r="E10" s="153">
        <v>3.4</v>
      </c>
      <c r="F10" s="123">
        <v>28</v>
      </c>
      <c r="G10" s="123">
        <v>62</v>
      </c>
      <c r="H10" s="123">
        <v>17</v>
      </c>
      <c r="I10" s="123">
        <v>38</v>
      </c>
      <c r="J10" s="123">
        <v>33</v>
      </c>
      <c r="K10" s="125">
        <v>3.6</v>
      </c>
      <c r="L10" s="123">
        <v>12</v>
      </c>
      <c r="M10" s="125">
        <v>3</v>
      </c>
      <c r="P10" s="5"/>
      <c r="Q10" s="6"/>
    </row>
    <row r="11" spans="3:17" s="7" customFormat="1" ht="13.8">
      <c r="C11" s="126">
        <v>2022</v>
      </c>
      <c r="D11" s="121">
        <v>53</v>
      </c>
      <c r="E11" s="154">
        <v>4</v>
      </c>
      <c r="F11" s="121">
        <v>27</v>
      </c>
      <c r="G11" s="121">
        <v>51</v>
      </c>
      <c r="H11" s="121">
        <v>26</v>
      </c>
      <c r="I11" s="121">
        <v>49</v>
      </c>
      <c r="J11" s="121">
        <v>32</v>
      </c>
      <c r="K11" s="127">
        <v>3.9</v>
      </c>
      <c r="L11" s="121">
        <v>21</v>
      </c>
      <c r="M11" s="127">
        <v>5.3</v>
      </c>
      <c r="P11" s="5"/>
      <c r="Q11" s="6"/>
    </row>
    <row r="12" spans="3:17" s="7" customFormat="1"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P12" s="5"/>
      <c r="Q12" s="6"/>
    </row>
    <row r="13" spans="3:17" s="7" customFormat="1"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P13" s="5"/>
      <c r="Q13" s="6"/>
    </row>
    <row r="14" spans="3:17" s="7" customFormat="1"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P14" s="5"/>
      <c r="Q14" s="6"/>
    </row>
    <row r="15" spans="3:17" s="7" customFormat="1">
      <c r="C15" s="266"/>
      <c r="D15" s="30"/>
      <c r="E15" s="30"/>
      <c r="G15" s="266"/>
      <c r="H15" s="30"/>
      <c r="I15" s="30"/>
      <c r="J15" s="30"/>
      <c r="K15" s="30"/>
      <c r="L15" s="30"/>
      <c r="M15" s="30"/>
      <c r="P15" s="5"/>
      <c r="Q15" s="6"/>
    </row>
    <row r="16" spans="3:17" s="19" customFormat="1" ht="15.75" customHeight="1">
      <c r="C16" s="743" t="s">
        <v>1219</v>
      </c>
      <c r="D16" s="722"/>
      <c r="E16" s="722"/>
      <c r="F16" s="722"/>
      <c r="G16" s="722"/>
      <c r="H16" s="722"/>
      <c r="I16" s="722"/>
      <c r="J16" s="722"/>
      <c r="K16" s="722"/>
      <c r="L16" s="722"/>
      <c r="M16" s="722"/>
    </row>
    <row r="17" spans="1:14" s="19" customFormat="1" ht="15.6">
      <c r="C17" s="743" t="s">
        <v>1220</v>
      </c>
      <c r="D17" s="722"/>
      <c r="E17" s="722"/>
      <c r="F17" s="722"/>
      <c r="G17" s="722"/>
      <c r="H17" s="722"/>
      <c r="I17" s="722"/>
      <c r="J17" s="722"/>
      <c r="K17" s="722"/>
      <c r="L17" s="722"/>
      <c r="M17" s="722"/>
    </row>
    <row r="18" spans="1:14" s="7" customFormat="1" ht="15.75" customHeight="1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4" s="7" customFormat="1">
      <c r="C19" s="185" t="s">
        <v>221</v>
      </c>
      <c r="D19" s="561" t="s">
        <v>222</v>
      </c>
      <c r="E19" s="551"/>
      <c r="F19" s="551"/>
      <c r="G19" s="551"/>
      <c r="H19" s="551"/>
      <c r="I19" s="551"/>
      <c r="J19" s="551"/>
      <c r="K19" s="551"/>
      <c r="L19" s="551"/>
      <c r="M19" s="551"/>
    </row>
    <row r="20" spans="1:14" s="7" customFormat="1"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</row>
    <row r="21" spans="1:14" s="7" customFormat="1" ht="13.8">
      <c r="C21" s="129">
        <v>2018</v>
      </c>
      <c r="D21" s="119">
        <v>3</v>
      </c>
      <c r="E21" s="119">
        <v>14</v>
      </c>
      <c r="F21" s="119">
        <v>8</v>
      </c>
      <c r="G21" s="119">
        <v>4</v>
      </c>
      <c r="H21" s="119">
        <v>7</v>
      </c>
      <c r="I21" s="119">
        <v>9</v>
      </c>
      <c r="J21" s="119">
        <v>3</v>
      </c>
      <c r="K21" s="119">
        <v>5</v>
      </c>
      <c r="L21" s="119">
        <v>5</v>
      </c>
      <c r="M21" s="119">
        <v>5</v>
      </c>
    </row>
    <row r="22" spans="1:14" s="7" customFormat="1" ht="13.8">
      <c r="C22" s="122">
        <v>2019</v>
      </c>
      <c r="D22" s="119">
        <v>3</v>
      </c>
      <c r="E22" s="119">
        <v>6</v>
      </c>
      <c r="F22" s="119">
        <v>6</v>
      </c>
      <c r="G22" s="119">
        <v>3</v>
      </c>
      <c r="H22" s="119">
        <v>2</v>
      </c>
      <c r="I22" s="119">
        <v>9</v>
      </c>
      <c r="J22" s="119">
        <v>4</v>
      </c>
      <c r="K22" s="119">
        <v>2</v>
      </c>
      <c r="L22" s="119">
        <v>3</v>
      </c>
      <c r="M22" s="119">
        <v>4</v>
      </c>
    </row>
    <row r="23" spans="1:14" s="7" customFormat="1" ht="13.8">
      <c r="B23" s="137"/>
      <c r="C23" s="126">
        <v>2020</v>
      </c>
      <c r="D23" s="119"/>
      <c r="E23" s="119">
        <v>18</v>
      </c>
      <c r="F23" s="119">
        <v>7</v>
      </c>
      <c r="G23" s="119">
        <v>8</v>
      </c>
      <c r="H23" s="119">
        <v>3</v>
      </c>
      <c r="I23" s="119">
        <v>2</v>
      </c>
      <c r="J23" s="119">
        <v>1</v>
      </c>
      <c r="K23" s="119">
        <v>2</v>
      </c>
      <c r="L23" s="119">
        <v>1</v>
      </c>
      <c r="M23" s="119">
        <v>2</v>
      </c>
    </row>
    <row r="24" spans="1:14" s="7" customFormat="1" ht="13.8">
      <c r="B24" s="137"/>
      <c r="C24" s="122">
        <v>2021</v>
      </c>
      <c r="D24" s="119">
        <v>1</v>
      </c>
      <c r="E24" s="119">
        <v>11</v>
      </c>
      <c r="F24" s="119">
        <v>8</v>
      </c>
      <c r="G24" s="119">
        <v>9</v>
      </c>
      <c r="H24" s="119">
        <v>2</v>
      </c>
      <c r="I24" s="119">
        <v>5</v>
      </c>
      <c r="J24" s="119">
        <v>2</v>
      </c>
      <c r="K24" s="119">
        <v>1</v>
      </c>
      <c r="L24" s="119">
        <v>3</v>
      </c>
      <c r="M24" s="119">
        <v>3</v>
      </c>
    </row>
    <row r="25" spans="1:14" s="7" customFormat="1" ht="13.8">
      <c r="C25" s="126">
        <v>2022</v>
      </c>
      <c r="D25" s="119">
        <v>6</v>
      </c>
      <c r="E25" s="119">
        <v>12</v>
      </c>
      <c r="F25" s="119">
        <v>5</v>
      </c>
      <c r="G25" s="119">
        <v>8</v>
      </c>
      <c r="H25" s="119">
        <v>7</v>
      </c>
      <c r="I25" s="119">
        <v>4</v>
      </c>
      <c r="J25" s="119">
        <v>3</v>
      </c>
      <c r="K25" s="119">
        <v>1</v>
      </c>
      <c r="L25" s="119">
        <v>1</v>
      </c>
      <c r="M25" s="119">
        <v>6</v>
      </c>
    </row>
    <row r="26" spans="1:14" s="7" customFormat="1" ht="11.4"/>
    <row r="27" spans="1:14" s="7" customFormat="1" ht="11.4"/>
    <row r="28" spans="1:14" s="7" customFormat="1" ht="11.4"/>
    <row r="29" spans="1:14" s="7" customFormat="1" ht="11.4"/>
    <row r="30" spans="1:14" s="19" customFormat="1" ht="15.6">
      <c r="A30" s="743" t="s">
        <v>1221</v>
      </c>
      <c r="B30" s="722"/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722"/>
      <c r="N30" s="722"/>
    </row>
    <row r="31" spans="1:14" s="19" customFormat="1" ht="15.6">
      <c r="A31" s="743" t="s">
        <v>1222</v>
      </c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L31" s="722"/>
      <c r="M31" s="722"/>
      <c r="N31" s="722"/>
    </row>
    <row r="32" spans="1:14" s="7" customFormat="1" ht="15" customHeight="1"/>
    <row r="33" spans="1:14" s="7" customFormat="1" ht="22.8">
      <c r="A33" s="147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82" t="s">
        <v>69</v>
      </c>
      <c r="N33" s="147" t="s">
        <v>70</v>
      </c>
    </row>
    <row r="34" spans="1:14" s="7" customFormat="1" ht="13.8">
      <c r="A34" s="126">
        <v>2018</v>
      </c>
      <c r="B34" s="142">
        <v>2</v>
      </c>
      <c r="C34" s="142">
        <v>2</v>
      </c>
      <c r="D34" s="142">
        <v>6</v>
      </c>
      <c r="E34" s="142">
        <v>6</v>
      </c>
      <c r="F34" s="142">
        <v>7</v>
      </c>
      <c r="G34" s="142">
        <v>10</v>
      </c>
      <c r="H34" s="142">
        <v>7</v>
      </c>
      <c r="I34" s="142">
        <v>9</v>
      </c>
      <c r="J34" s="142">
        <v>5</v>
      </c>
      <c r="K34" s="142">
        <v>2</v>
      </c>
      <c r="L34" s="142">
        <v>4</v>
      </c>
      <c r="M34" s="142">
        <v>1</v>
      </c>
      <c r="N34" s="142">
        <f>SUM(B34:M34)</f>
        <v>61</v>
      </c>
    </row>
    <row r="35" spans="1:14" s="7" customFormat="1" ht="13.8">
      <c r="A35" s="122">
        <v>2019</v>
      </c>
      <c r="B35" s="142">
        <v>5</v>
      </c>
      <c r="C35" s="142">
        <v>3</v>
      </c>
      <c r="D35" s="142">
        <v>2</v>
      </c>
      <c r="E35" s="142">
        <v>2</v>
      </c>
      <c r="F35" s="142">
        <v>3</v>
      </c>
      <c r="G35" s="142">
        <v>6</v>
      </c>
      <c r="H35" s="142">
        <v>4</v>
      </c>
      <c r="I35" s="142">
        <v>3</v>
      </c>
      <c r="J35" s="142">
        <v>8</v>
      </c>
      <c r="K35" s="142">
        <v>3</v>
      </c>
      <c r="L35" s="142"/>
      <c r="M35" s="142">
        <v>3</v>
      </c>
      <c r="N35" s="142">
        <f>SUM(B35:M35)</f>
        <v>42</v>
      </c>
    </row>
    <row r="36" spans="1:14" s="7" customFormat="1" ht="13.8">
      <c r="A36" s="126">
        <v>2020</v>
      </c>
      <c r="B36" s="142">
        <v>6</v>
      </c>
      <c r="C36" s="142">
        <v>2</v>
      </c>
      <c r="D36" s="142"/>
      <c r="E36" s="142"/>
      <c r="F36" s="142">
        <v>5</v>
      </c>
      <c r="G36" s="142">
        <v>3</v>
      </c>
      <c r="H36" s="142">
        <v>9</v>
      </c>
      <c r="I36" s="142">
        <v>5</v>
      </c>
      <c r="J36" s="142">
        <v>5</v>
      </c>
      <c r="K36" s="142">
        <v>5</v>
      </c>
      <c r="L36" s="142">
        <v>1</v>
      </c>
      <c r="M36" s="142">
        <v>1</v>
      </c>
      <c r="N36" s="142">
        <f>SUM(B36:M36)</f>
        <v>42</v>
      </c>
    </row>
    <row r="37" spans="1:14" s="7" customFormat="1" ht="13.8">
      <c r="A37" s="122">
        <v>2021</v>
      </c>
      <c r="B37" s="142">
        <v>2</v>
      </c>
      <c r="C37" s="142">
        <v>1</v>
      </c>
      <c r="D37" s="142">
        <v>6</v>
      </c>
      <c r="E37" s="142">
        <v>2</v>
      </c>
      <c r="F37" s="142">
        <v>7</v>
      </c>
      <c r="G37" s="142">
        <v>7</v>
      </c>
      <c r="H37" s="142">
        <v>1</v>
      </c>
      <c r="I37" s="142">
        <v>5</v>
      </c>
      <c r="J37" s="142">
        <v>2</v>
      </c>
      <c r="K37" s="142">
        <v>10</v>
      </c>
      <c r="L37" s="142">
        <v>2</v>
      </c>
      <c r="M37" s="142">
        <v>2</v>
      </c>
      <c r="N37" s="142">
        <f>SUM(B37:M37)</f>
        <v>47</v>
      </c>
    </row>
    <row r="38" spans="1:14" s="7" customFormat="1" ht="13.8">
      <c r="A38" s="126">
        <v>2022</v>
      </c>
      <c r="B38" s="142">
        <v>4</v>
      </c>
      <c r="C38" s="142">
        <v>4</v>
      </c>
      <c r="D38" s="142">
        <v>1</v>
      </c>
      <c r="E38" s="142">
        <v>6</v>
      </c>
      <c r="F38" s="142">
        <v>10</v>
      </c>
      <c r="G38" s="142">
        <v>10</v>
      </c>
      <c r="H38" s="142">
        <v>2</v>
      </c>
      <c r="I38" s="142">
        <v>3</v>
      </c>
      <c r="J38" s="142">
        <v>4</v>
      </c>
      <c r="K38" s="142">
        <v>3</v>
      </c>
      <c r="L38" s="142">
        <v>4</v>
      </c>
      <c r="M38" s="142"/>
      <c r="N38" s="142">
        <f>SUM(B38:M38)</f>
        <v>51</v>
      </c>
    </row>
  </sheetData>
  <mergeCells count="10">
    <mergeCell ref="C2:M2"/>
    <mergeCell ref="C3:M3"/>
    <mergeCell ref="A31:N31"/>
    <mergeCell ref="C5:C6"/>
    <mergeCell ref="D5:D6"/>
    <mergeCell ref="E5:E6"/>
    <mergeCell ref="C16:M16"/>
    <mergeCell ref="C17:M17"/>
    <mergeCell ref="A30:N30"/>
    <mergeCell ref="D19:M19"/>
  </mergeCells>
  <phoneticPr fontId="0" type="noConversion"/>
  <pageMargins left="1.24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workbookViewId="0">
      <selection activeCell="A6" sqref="A6:I6"/>
    </sheetView>
  </sheetViews>
  <sheetFormatPr defaultColWidth="9.109375" defaultRowHeight="13.2"/>
  <cols>
    <col min="1" max="1" width="0.88671875" style="30" customWidth="1"/>
    <col min="2" max="2" width="15.5546875" style="30" customWidth="1"/>
    <col min="3" max="3" width="9" style="30" customWidth="1"/>
    <col min="4" max="13" width="5.6640625" style="30" customWidth="1"/>
    <col min="14" max="16384" width="9.109375" style="30"/>
  </cols>
  <sheetData>
    <row r="1" spans="2:13" ht="8.25" customHeight="1"/>
    <row r="2" spans="2:13" s="23" customFormat="1" ht="15.6">
      <c r="B2" s="584" t="s">
        <v>1213</v>
      </c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</row>
    <row r="3" spans="2:13" s="23" customFormat="1" ht="15.6">
      <c r="B3" s="584" t="s">
        <v>1214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</row>
    <row r="4" spans="2:13" ht="9" customHeight="1"/>
    <row r="5" spans="2:13" ht="15.75" customHeight="1">
      <c r="B5" s="536" t="s">
        <v>71</v>
      </c>
      <c r="C5" s="536"/>
      <c r="D5" s="551">
        <v>2018</v>
      </c>
      <c r="E5" s="551"/>
      <c r="F5" s="551">
        <v>2019</v>
      </c>
      <c r="G5" s="551"/>
      <c r="H5" s="551">
        <v>2020</v>
      </c>
      <c r="I5" s="551"/>
      <c r="J5" s="551">
        <v>2021</v>
      </c>
      <c r="K5" s="551"/>
      <c r="L5" s="551">
        <v>2022</v>
      </c>
      <c r="M5" s="551"/>
    </row>
    <row r="6" spans="2:13" s="213" customFormat="1" ht="40.5" customHeight="1">
      <c r="B6" s="537"/>
      <c r="C6" s="537"/>
      <c r="D6" s="141" t="s">
        <v>72</v>
      </c>
      <c r="E6" s="262" t="s">
        <v>444</v>
      </c>
      <c r="F6" s="208" t="s">
        <v>72</v>
      </c>
      <c r="G6" s="262" t="s">
        <v>444</v>
      </c>
      <c r="H6" s="208" t="s">
        <v>72</v>
      </c>
      <c r="I6" s="262" t="s">
        <v>444</v>
      </c>
      <c r="J6" s="141" t="s">
        <v>72</v>
      </c>
      <c r="K6" s="262" t="s">
        <v>444</v>
      </c>
      <c r="L6" s="141" t="s">
        <v>72</v>
      </c>
      <c r="M6" s="262" t="s">
        <v>444</v>
      </c>
    </row>
    <row r="7" spans="2:13" s="137" customFormat="1" ht="52.5" customHeight="1">
      <c r="B7" s="541" t="s">
        <v>73</v>
      </c>
      <c r="C7" s="541"/>
      <c r="D7" s="142">
        <v>8</v>
      </c>
      <c r="E7" s="143">
        <v>12.7</v>
      </c>
      <c r="F7" s="142">
        <v>6</v>
      </c>
      <c r="G7" s="143">
        <v>14.3</v>
      </c>
      <c r="H7" s="142">
        <v>5</v>
      </c>
      <c r="I7" s="144">
        <v>11.4</v>
      </c>
      <c r="J7" s="142">
        <v>8</v>
      </c>
      <c r="K7" s="143">
        <v>17.8</v>
      </c>
      <c r="L7" s="142">
        <v>10</v>
      </c>
      <c r="M7" s="143">
        <v>18.899999999999999</v>
      </c>
    </row>
    <row r="8" spans="2:13" s="137" customFormat="1" ht="12.75" customHeight="1">
      <c r="B8" s="541" t="s">
        <v>1019</v>
      </c>
      <c r="C8" s="541"/>
      <c r="D8" s="142">
        <v>12</v>
      </c>
      <c r="E8" s="143">
        <v>19</v>
      </c>
      <c r="F8" s="142">
        <v>6</v>
      </c>
      <c r="G8" s="143">
        <v>14.3</v>
      </c>
      <c r="H8" s="142">
        <v>14</v>
      </c>
      <c r="I8" s="143">
        <v>31.8</v>
      </c>
      <c r="J8" s="142">
        <v>9</v>
      </c>
      <c r="K8" s="143">
        <v>20</v>
      </c>
      <c r="L8" s="142">
        <v>11</v>
      </c>
      <c r="M8" s="143">
        <v>20.8</v>
      </c>
    </row>
    <row r="9" spans="2:13" s="55" customFormat="1" ht="26.25" customHeight="1">
      <c r="B9" s="541" t="s">
        <v>75</v>
      </c>
      <c r="C9" s="541"/>
      <c r="D9" s="145">
        <v>12</v>
      </c>
      <c r="E9" s="146">
        <v>19</v>
      </c>
      <c r="F9" s="145">
        <v>8</v>
      </c>
      <c r="G9" s="146">
        <v>19</v>
      </c>
      <c r="H9" s="145">
        <v>15</v>
      </c>
      <c r="I9" s="143">
        <v>34.1</v>
      </c>
      <c r="J9" s="145">
        <v>13</v>
      </c>
      <c r="K9" s="146">
        <v>28.9</v>
      </c>
      <c r="L9" s="145">
        <v>16</v>
      </c>
      <c r="M9" s="146">
        <v>30.2</v>
      </c>
    </row>
    <row r="10" spans="2:13" s="55" customFormat="1" ht="12.75" customHeight="1">
      <c r="B10" s="541" t="s">
        <v>76</v>
      </c>
      <c r="C10" s="541"/>
      <c r="D10" s="145">
        <v>2</v>
      </c>
      <c r="E10" s="146">
        <v>3.2</v>
      </c>
      <c r="F10" s="145">
        <v>1</v>
      </c>
      <c r="G10" s="146">
        <v>2.4</v>
      </c>
      <c r="H10" s="145">
        <v>1</v>
      </c>
      <c r="I10" s="146">
        <v>2.2999999999999998</v>
      </c>
      <c r="J10" s="145"/>
      <c r="K10" s="146"/>
      <c r="L10" s="145"/>
      <c r="M10" s="146"/>
    </row>
    <row r="11" spans="2:13" s="55" customFormat="1" ht="12.75" customHeight="1">
      <c r="B11" s="541" t="s">
        <v>817</v>
      </c>
      <c r="C11" s="541"/>
      <c r="D11" s="145">
        <v>1</v>
      </c>
      <c r="E11" s="146">
        <v>1.6</v>
      </c>
      <c r="F11" s="145"/>
      <c r="G11" s="146"/>
      <c r="H11" s="145"/>
      <c r="I11" s="146"/>
      <c r="J11" s="145">
        <v>1</v>
      </c>
      <c r="K11" s="146">
        <v>2.2000000000000002</v>
      </c>
      <c r="L11" s="145"/>
      <c r="M11" s="146"/>
    </row>
    <row r="12" spans="2:13" s="55" customFormat="1" ht="24" customHeight="1">
      <c r="B12" s="541" t="s">
        <v>77</v>
      </c>
      <c r="C12" s="541"/>
      <c r="D12" s="145">
        <v>15</v>
      </c>
      <c r="E12" s="146">
        <v>23.8</v>
      </c>
      <c r="F12" s="145">
        <v>13</v>
      </c>
      <c r="G12" s="146">
        <v>31</v>
      </c>
      <c r="H12" s="145">
        <v>1</v>
      </c>
      <c r="I12" s="146">
        <v>2.2999999999999998</v>
      </c>
      <c r="J12" s="145">
        <v>1</v>
      </c>
      <c r="K12" s="146">
        <v>2.2000000000000002</v>
      </c>
      <c r="L12" s="145">
        <v>6</v>
      </c>
      <c r="M12" s="146">
        <v>11.3</v>
      </c>
    </row>
    <row r="13" spans="2:13" s="55" customFormat="1" ht="24" customHeight="1">
      <c r="B13" s="541" t="s">
        <v>78</v>
      </c>
      <c r="C13" s="541"/>
      <c r="D13" s="145">
        <v>13</v>
      </c>
      <c r="E13" s="146">
        <v>20.6</v>
      </c>
      <c r="F13" s="145">
        <v>5</v>
      </c>
      <c r="G13" s="146">
        <v>11.9</v>
      </c>
      <c r="H13" s="145">
        <v>3</v>
      </c>
      <c r="I13" s="146">
        <v>6.8</v>
      </c>
      <c r="J13" s="145">
        <v>3</v>
      </c>
      <c r="K13" s="146">
        <v>6.7</v>
      </c>
      <c r="L13" s="145">
        <v>5</v>
      </c>
      <c r="M13" s="146">
        <v>9.4</v>
      </c>
    </row>
    <row r="14" spans="2:13" s="55" customFormat="1" ht="24" customHeight="1">
      <c r="B14" s="541" t="s">
        <v>79</v>
      </c>
      <c r="C14" s="541"/>
      <c r="D14" s="145">
        <v>1</v>
      </c>
      <c r="E14" s="146"/>
      <c r="F14" s="145">
        <v>3</v>
      </c>
      <c r="G14" s="146"/>
      <c r="H14" s="145">
        <v>2</v>
      </c>
      <c r="I14" s="146"/>
      <c r="J14" s="145">
        <v>3</v>
      </c>
      <c r="K14" s="146"/>
      <c r="L14" s="145">
        <v>5</v>
      </c>
      <c r="M14" s="146"/>
    </row>
    <row r="15" spans="2:13" s="55" customFormat="1" ht="24" customHeight="1">
      <c r="B15" s="541" t="s">
        <v>80</v>
      </c>
      <c r="C15" s="541"/>
      <c r="D15" s="145">
        <v>2</v>
      </c>
      <c r="E15" s="146"/>
      <c r="F15" s="145">
        <v>1</v>
      </c>
      <c r="G15" s="146"/>
      <c r="H15" s="145"/>
      <c r="I15" s="146"/>
      <c r="J15" s="145"/>
      <c r="K15" s="146"/>
      <c r="L15" s="145"/>
      <c r="M15" s="146"/>
    </row>
    <row r="16" spans="2:13" s="55" customFormat="1" ht="24" customHeight="1">
      <c r="B16" s="543" t="s">
        <v>1017</v>
      </c>
      <c r="C16" s="543"/>
      <c r="D16" s="145"/>
      <c r="E16" s="146"/>
      <c r="F16" s="145"/>
      <c r="G16" s="146"/>
      <c r="H16" s="145"/>
      <c r="I16" s="146"/>
      <c r="J16" s="145"/>
      <c r="K16" s="146"/>
      <c r="L16" s="145"/>
      <c r="M16" s="146"/>
    </row>
    <row r="17" spans="2:13" s="55" customFormat="1" ht="24" customHeight="1">
      <c r="B17" s="541" t="s">
        <v>304</v>
      </c>
      <c r="C17" s="541"/>
      <c r="D17" s="145">
        <v>10</v>
      </c>
      <c r="E17" s="146"/>
      <c r="F17" s="145"/>
      <c r="G17" s="146"/>
      <c r="H17" s="145"/>
      <c r="I17" s="146"/>
      <c r="J17" s="145"/>
      <c r="K17" s="146"/>
      <c r="L17" s="145"/>
      <c r="M17" s="146"/>
    </row>
    <row r="18" spans="2:13" ht="13.5" customHeight="1">
      <c r="B18" s="661" t="s">
        <v>798</v>
      </c>
      <c r="C18" s="661"/>
      <c r="D18" s="142"/>
      <c r="E18" s="142"/>
      <c r="F18" s="142">
        <v>3</v>
      </c>
      <c r="G18" s="142">
        <v>7.1</v>
      </c>
      <c r="H18" s="142">
        <v>2</v>
      </c>
      <c r="I18" s="142">
        <v>4.5</v>
      </c>
      <c r="J18" s="142">
        <v>10</v>
      </c>
      <c r="K18" s="142">
        <v>22.2</v>
      </c>
      <c r="L18" s="142">
        <v>5</v>
      </c>
      <c r="M18" s="142">
        <v>9.4</v>
      </c>
    </row>
    <row r="19" spans="2:13" ht="13.5" customHeight="1">
      <c r="B19" s="745"/>
      <c r="C19" s="745"/>
      <c r="F19" s="745"/>
      <c r="G19" s="745"/>
    </row>
    <row r="20" spans="2:13" s="23" customFormat="1" ht="15.6">
      <c r="B20" s="584" t="s">
        <v>1215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</row>
    <row r="21" spans="2:13" s="23" customFormat="1" ht="15.6">
      <c r="B21" s="584" t="s">
        <v>1216</v>
      </c>
      <c r="C21" s="584"/>
      <c r="D21" s="584"/>
      <c r="E21" s="584"/>
      <c r="F21" s="584"/>
      <c r="G21" s="584"/>
      <c r="H21" s="584"/>
      <c r="I21" s="584"/>
      <c r="J21" s="584"/>
      <c r="K21" s="584"/>
      <c r="L21" s="584"/>
      <c r="M21" s="584"/>
    </row>
    <row r="22" spans="2:13" ht="6.75" customHeight="1"/>
    <row r="23" spans="2:13">
      <c r="B23" s="567" t="s">
        <v>81</v>
      </c>
      <c r="C23" s="567"/>
      <c r="D23" s="744">
        <v>2018</v>
      </c>
      <c r="E23" s="744"/>
      <c r="F23" s="551">
        <v>2019</v>
      </c>
      <c r="G23" s="551"/>
      <c r="H23" s="551">
        <v>2020</v>
      </c>
      <c r="I23" s="551"/>
      <c r="J23" s="551">
        <v>2021</v>
      </c>
      <c r="K23" s="551"/>
      <c r="L23" s="551">
        <v>2022</v>
      </c>
      <c r="M23" s="551"/>
    </row>
    <row r="24" spans="2:13" ht="103.5" customHeight="1">
      <c r="B24" s="569"/>
      <c r="C24" s="569"/>
      <c r="D24" s="215" t="s">
        <v>544</v>
      </c>
      <c r="E24" s="216" t="s">
        <v>220</v>
      </c>
      <c r="F24" s="215" t="s">
        <v>544</v>
      </c>
      <c r="G24" s="216" t="s">
        <v>220</v>
      </c>
      <c r="H24" s="215" t="s">
        <v>544</v>
      </c>
      <c r="I24" s="216" t="s">
        <v>220</v>
      </c>
      <c r="J24" s="215" t="s">
        <v>544</v>
      </c>
      <c r="K24" s="216" t="s">
        <v>220</v>
      </c>
      <c r="L24" s="215" t="s">
        <v>544</v>
      </c>
      <c r="M24" s="216" t="s">
        <v>220</v>
      </c>
    </row>
    <row r="25" spans="2:13" s="137" customFormat="1" ht="11.4">
      <c r="B25" s="548" t="s">
        <v>741</v>
      </c>
      <c r="C25" s="548"/>
      <c r="D25" s="150">
        <v>26</v>
      </c>
      <c r="E25" s="144">
        <v>6</v>
      </c>
      <c r="F25" s="150">
        <v>11</v>
      </c>
      <c r="G25" s="144">
        <v>2.6</v>
      </c>
      <c r="H25" s="150">
        <v>13</v>
      </c>
      <c r="I25" s="144">
        <v>3</v>
      </c>
      <c r="J25" s="150">
        <v>18</v>
      </c>
      <c r="K25" s="144">
        <v>4.2</v>
      </c>
      <c r="L25" s="150">
        <v>14</v>
      </c>
      <c r="M25" s="144">
        <v>3.2</v>
      </c>
    </row>
    <row r="26" spans="2:13" s="137" customFormat="1" ht="11.4">
      <c r="B26" s="548" t="s">
        <v>742</v>
      </c>
      <c r="C26" s="548"/>
      <c r="D26" s="150">
        <v>1</v>
      </c>
      <c r="E26" s="144">
        <v>1.6</v>
      </c>
      <c r="F26" s="150">
        <v>2</v>
      </c>
      <c r="G26" s="144">
        <v>3.3</v>
      </c>
      <c r="H26" s="150">
        <v>3</v>
      </c>
      <c r="I26" s="144">
        <v>5.0999999999999996</v>
      </c>
      <c r="J26" s="150">
        <v>2</v>
      </c>
      <c r="K26" s="144">
        <v>3.3</v>
      </c>
      <c r="L26" s="150">
        <v>2</v>
      </c>
      <c r="M26" s="144">
        <v>3.4</v>
      </c>
    </row>
    <row r="27" spans="2:13" s="137" customFormat="1" ht="11.4">
      <c r="B27" s="550" t="s">
        <v>743</v>
      </c>
      <c r="C27" s="550"/>
      <c r="D27" s="150">
        <v>12</v>
      </c>
      <c r="E27" s="144">
        <v>7.6</v>
      </c>
      <c r="F27" s="150">
        <v>5</v>
      </c>
      <c r="G27" s="144">
        <v>3.1</v>
      </c>
      <c r="H27" s="150">
        <v>4</v>
      </c>
      <c r="I27" s="144">
        <v>2.4</v>
      </c>
      <c r="J27" s="150">
        <v>8</v>
      </c>
      <c r="K27" s="144">
        <v>5</v>
      </c>
      <c r="L27" s="150">
        <v>14</v>
      </c>
      <c r="M27" s="144">
        <v>7.9</v>
      </c>
    </row>
    <row r="28" spans="2:13" s="137" customFormat="1" ht="11.4">
      <c r="B28" s="723" t="s">
        <v>744</v>
      </c>
      <c r="C28" s="723"/>
      <c r="D28" s="148"/>
      <c r="E28" s="140"/>
      <c r="F28" s="148"/>
      <c r="G28" s="140"/>
      <c r="H28" s="148"/>
      <c r="I28" s="140"/>
      <c r="J28" s="148"/>
      <c r="K28" s="140"/>
      <c r="L28" s="148"/>
      <c r="M28" s="140"/>
    </row>
    <row r="29" spans="2:13" s="137" customFormat="1" ht="11.4">
      <c r="B29" s="723" t="s">
        <v>745</v>
      </c>
      <c r="C29" s="723"/>
      <c r="D29" s="148">
        <v>3</v>
      </c>
      <c r="E29" s="140">
        <v>3.9</v>
      </c>
      <c r="F29" s="148">
        <v>6</v>
      </c>
      <c r="G29" s="140">
        <v>7.7</v>
      </c>
      <c r="H29" s="148">
        <v>8</v>
      </c>
      <c r="I29" s="140">
        <v>10.7</v>
      </c>
      <c r="J29" s="148">
        <v>3</v>
      </c>
      <c r="K29" s="140">
        <v>3.9</v>
      </c>
      <c r="L29" s="148">
        <v>6</v>
      </c>
      <c r="M29" s="140">
        <v>8</v>
      </c>
    </row>
    <row r="30" spans="2:13" s="137" customFormat="1" ht="11.4">
      <c r="B30" s="723" t="s">
        <v>746</v>
      </c>
      <c r="C30" s="723"/>
      <c r="D30" s="148"/>
      <c r="E30" s="140"/>
      <c r="F30" s="148"/>
      <c r="G30" s="140"/>
      <c r="H30" s="148"/>
      <c r="I30" s="152"/>
      <c r="J30" s="148"/>
      <c r="K30" s="140"/>
      <c r="L30" s="148"/>
      <c r="M30" s="140"/>
    </row>
    <row r="31" spans="2:13" s="137" customFormat="1" ht="11.4">
      <c r="B31" s="723" t="s">
        <v>747</v>
      </c>
      <c r="C31" s="723"/>
      <c r="D31" s="148">
        <v>1</v>
      </c>
      <c r="E31" s="140">
        <v>3.3</v>
      </c>
      <c r="F31" s="148"/>
      <c r="G31" s="140"/>
      <c r="H31" s="148">
        <v>2</v>
      </c>
      <c r="I31" s="140">
        <v>6.7</v>
      </c>
      <c r="J31" s="148"/>
      <c r="K31" s="140"/>
      <c r="L31" s="148">
        <v>1</v>
      </c>
      <c r="M31" s="140">
        <v>3.4</v>
      </c>
    </row>
    <row r="32" spans="2:13" s="137" customFormat="1" ht="11.4">
      <c r="B32" s="723" t="s">
        <v>748</v>
      </c>
      <c r="C32" s="723"/>
      <c r="D32" s="148">
        <v>1</v>
      </c>
      <c r="E32" s="140">
        <v>4.8</v>
      </c>
      <c r="F32" s="148"/>
      <c r="G32" s="140"/>
      <c r="H32" s="148">
        <v>4</v>
      </c>
      <c r="I32" s="140">
        <v>19.600000000000001</v>
      </c>
      <c r="J32" s="148"/>
      <c r="K32" s="140"/>
      <c r="L32" s="148">
        <v>1</v>
      </c>
      <c r="M32" s="140">
        <v>4.9000000000000004</v>
      </c>
    </row>
    <row r="33" spans="2:13" s="137" customFormat="1" ht="11.4">
      <c r="B33" s="723" t="s">
        <v>749</v>
      </c>
      <c r="C33" s="723"/>
      <c r="D33" s="148">
        <v>1</v>
      </c>
      <c r="E33" s="140">
        <v>1.7</v>
      </c>
      <c r="F33" s="148">
        <v>1</v>
      </c>
      <c r="G33" s="140">
        <v>1.7</v>
      </c>
      <c r="H33" s="148"/>
      <c r="I33" s="140"/>
      <c r="J33" s="148">
        <v>1</v>
      </c>
      <c r="K33" s="140">
        <v>1.7</v>
      </c>
      <c r="L33" s="148">
        <v>1</v>
      </c>
      <c r="M33" s="140">
        <v>1.7</v>
      </c>
    </row>
    <row r="34" spans="2:13" s="137" customFormat="1" ht="11.4">
      <c r="B34" s="723" t="s">
        <v>750</v>
      </c>
      <c r="C34" s="723"/>
      <c r="D34" s="148"/>
      <c r="E34" s="140"/>
      <c r="F34" s="148"/>
      <c r="G34" s="140"/>
      <c r="H34" s="148"/>
      <c r="I34" s="140"/>
      <c r="J34" s="148"/>
      <c r="K34" s="140"/>
      <c r="L34" s="148"/>
      <c r="M34" s="140"/>
    </row>
    <row r="35" spans="2:13" s="137" customFormat="1" ht="11.4">
      <c r="B35" s="723" t="s">
        <v>751</v>
      </c>
      <c r="C35" s="723"/>
      <c r="D35" s="148">
        <v>10</v>
      </c>
      <c r="E35" s="140">
        <v>11.7</v>
      </c>
      <c r="F35" s="148">
        <v>9</v>
      </c>
      <c r="G35" s="140">
        <v>10.5</v>
      </c>
      <c r="H35" s="148">
        <v>4</v>
      </c>
      <c r="I35" s="140">
        <v>4.7</v>
      </c>
      <c r="J35" s="148">
        <v>11</v>
      </c>
      <c r="K35" s="140">
        <v>12.8</v>
      </c>
      <c r="L35" s="148">
        <v>9</v>
      </c>
      <c r="M35" s="140">
        <v>10.5</v>
      </c>
    </row>
    <row r="36" spans="2:13" s="137" customFormat="1" ht="11.4">
      <c r="B36" s="723" t="s">
        <v>752</v>
      </c>
      <c r="C36" s="723"/>
      <c r="D36" s="148">
        <v>2</v>
      </c>
      <c r="E36" s="140">
        <v>6</v>
      </c>
      <c r="F36" s="148">
        <v>1</v>
      </c>
      <c r="G36" s="140">
        <v>3</v>
      </c>
      <c r="H36" s="148">
        <v>3</v>
      </c>
      <c r="I36" s="140">
        <v>9</v>
      </c>
      <c r="J36" s="148"/>
      <c r="K36" s="140"/>
      <c r="L36" s="148">
        <v>3</v>
      </c>
      <c r="M36" s="140">
        <v>8.9</v>
      </c>
    </row>
    <row r="37" spans="2:13" s="137" customFormat="1" ht="11.4">
      <c r="B37" s="723" t="s">
        <v>753</v>
      </c>
      <c r="C37" s="723"/>
      <c r="D37" s="148"/>
      <c r="E37" s="140"/>
      <c r="F37" s="148">
        <v>1</v>
      </c>
      <c r="G37" s="140">
        <v>3</v>
      </c>
      <c r="H37" s="148"/>
      <c r="I37" s="140"/>
      <c r="J37" s="148"/>
      <c r="K37" s="140"/>
      <c r="L37" s="148"/>
      <c r="M37" s="140"/>
    </row>
    <row r="38" spans="2:13" s="137" customFormat="1" ht="11.4">
      <c r="B38" s="723" t="s">
        <v>754</v>
      </c>
      <c r="C38" s="723"/>
      <c r="D38" s="148">
        <v>3</v>
      </c>
      <c r="E38" s="140">
        <v>2</v>
      </c>
      <c r="F38" s="148">
        <v>2</v>
      </c>
      <c r="G38" s="140">
        <v>1.3</v>
      </c>
      <c r="H38" s="148">
        <v>3</v>
      </c>
      <c r="I38" s="140">
        <v>2</v>
      </c>
      <c r="J38" s="148">
        <v>1</v>
      </c>
      <c r="K38" s="140">
        <v>0.7</v>
      </c>
      <c r="L38" s="148">
        <v>1</v>
      </c>
      <c r="M38" s="140">
        <v>0.6</v>
      </c>
    </row>
    <row r="39" spans="2:13" s="137" customFormat="1" ht="11.4">
      <c r="B39" s="723" t="s">
        <v>755</v>
      </c>
      <c r="C39" s="723"/>
      <c r="D39" s="148"/>
      <c r="E39" s="140"/>
      <c r="F39" s="148">
        <v>1</v>
      </c>
      <c r="G39" s="140">
        <v>3.5</v>
      </c>
      <c r="H39" s="148"/>
      <c r="I39" s="140"/>
      <c r="J39" s="148"/>
      <c r="K39" s="140"/>
      <c r="L39" s="148"/>
      <c r="M39" s="140"/>
    </row>
    <row r="40" spans="2:13" s="137" customFormat="1" ht="11.4">
      <c r="B40" s="723" t="s">
        <v>756</v>
      </c>
      <c r="C40" s="723"/>
      <c r="D40" s="148">
        <v>2</v>
      </c>
      <c r="E40" s="140">
        <v>4.3</v>
      </c>
      <c r="F40" s="148">
        <v>2</v>
      </c>
      <c r="G40" s="140">
        <v>4.3</v>
      </c>
      <c r="H40" s="148"/>
      <c r="I40" s="140"/>
      <c r="J40" s="148"/>
      <c r="K40" s="140"/>
      <c r="L40" s="148">
        <v>1</v>
      </c>
      <c r="M40" s="140">
        <v>2.2000000000000002</v>
      </c>
    </row>
    <row r="41" spans="2:13" s="137" customFormat="1" ht="11.4">
      <c r="B41" s="723" t="s">
        <v>757</v>
      </c>
      <c r="C41" s="723"/>
      <c r="D41" s="148">
        <v>1</v>
      </c>
      <c r="E41" s="140">
        <v>2.8</v>
      </c>
      <c r="F41" s="148">
        <v>1</v>
      </c>
      <c r="G41" s="140">
        <v>2.8</v>
      </c>
      <c r="H41" s="148"/>
      <c r="I41" s="140"/>
      <c r="J41" s="148">
        <v>1</v>
      </c>
      <c r="K41" s="140">
        <v>2.8</v>
      </c>
      <c r="L41" s="148"/>
      <c r="M41" s="140"/>
    </row>
    <row r="42" spans="2:13" s="137" customFormat="1" ht="11.4">
      <c r="B42" s="724" t="s">
        <v>442</v>
      </c>
      <c r="C42" s="724"/>
      <c r="D42" s="148">
        <f>SUM(D25:D41)</f>
        <v>63</v>
      </c>
      <c r="E42" s="218">
        <v>4.8</v>
      </c>
      <c r="F42" s="148">
        <f>SUM(F25:F41)</f>
        <v>42</v>
      </c>
      <c r="G42" s="218">
        <v>3.2</v>
      </c>
      <c r="H42" s="148">
        <f>SUM(H25:H41)</f>
        <v>44</v>
      </c>
      <c r="I42" s="218">
        <v>3.3</v>
      </c>
      <c r="J42" s="148">
        <f>SUM(J25:J41)</f>
        <v>45</v>
      </c>
      <c r="K42" s="218">
        <v>3.4</v>
      </c>
      <c r="L42" s="148">
        <f>SUM(L25:L41)</f>
        <v>53</v>
      </c>
      <c r="M42" s="218">
        <v>4</v>
      </c>
    </row>
  </sheetData>
  <mergeCells count="48">
    <mergeCell ref="B17:C17"/>
    <mergeCell ref="B11:C11"/>
    <mergeCell ref="B8:C8"/>
    <mergeCell ref="H5:I5"/>
    <mergeCell ref="L23:M23"/>
    <mergeCell ref="F19:G19"/>
    <mergeCell ref="B19:C19"/>
    <mergeCell ref="B13:C13"/>
    <mergeCell ref="B14:C14"/>
    <mergeCell ref="F5:G5"/>
    <mergeCell ref="L5:M5"/>
    <mergeCell ref="B37:C37"/>
    <mergeCell ref="J5:K5"/>
    <mergeCell ref="B5:C6"/>
    <mergeCell ref="B9:C9"/>
    <mergeCell ref="B2:M2"/>
    <mergeCell ref="B3:M3"/>
    <mergeCell ref="B20:M20"/>
    <mergeCell ref="B15:C15"/>
    <mergeCell ref="B10:C10"/>
    <mergeCell ref="D5:E5"/>
    <mergeCell ref="B36:C36"/>
    <mergeCell ref="B35:C35"/>
    <mergeCell ref="B32:C32"/>
    <mergeCell ref="B31:C31"/>
    <mergeCell ref="B26:C26"/>
    <mergeCell ref="B21:M21"/>
    <mergeCell ref="F23:G23"/>
    <mergeCell ref="H23:I23"/>
    <mergeCell ref="J23:K23"/>
    <mergeCell ref="B42:C42"/>
    <mergeCell ref="B41:C41"/>
    <mergeCell ref="B40:C40"/>
    <mergeCell ref="B39:C39"/>
    <mergeCell ref="B38:C38"/>
    <mergeCell ref="B23:C24"/>
    <mergeCell ref="B30:C30"/>
    <mergeCell ref="B29:C29"/>
    <mergeCell ref="B12:C12"/>
    <mergeCell ref="B25:C25"/>
    <mergeCell ref="B7:C7"/>
    <mergeCell ref="B33:C33"/>
    <mergeCell ref="B34:C34"/>
    <mergeCell ref="D23:E23"/>
    <mergeCell ref="B27:C27"/>
    <mergeCell ref="B28:C28"/>
    <mergeCell ref="B16:C16"/>
    <mergeCell ref="B18:C18"/>
  </mergeCells>
  <phoneticPr fontId="0" type="noConversion"/>
  <pageMargins left="0.98425196850393704" right="0.47244094488188981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A6" sqref="A6:I6"/>
    </sheetView>
  </sheetViews>
  <sheetFormatPr defaultColWidth="9.109375" defaultRowHeight="13.2"/>
  <cols>
    <col min="1" max="1" width="16.21875" style="210" customWidth="1"/>
    <col min="2" max="2" width="10.33203125" style="210" bestFit="1" customWidth="1"/>
    <col min="3" max="3" width="8.33203125" style="210" customWidth="1"/>
    <col min="4" max="4" width="6.77734375" style="210" customWidth="1"/>
    <col min="5" max="5" width="8.33203125" style="210" customWidth="1"/>
    <col min="6" max="6" width="6.77734375" style="210" customWidth="1"/>
    <col min="7" max="7" width="8.33203125" style="210" customWidth="1"/>
    <col min="8" max="8" width="6.77734375" style="210" customWidth="1"/>
    <col min="9" max="9" width="8.33203125" style="210" customWidth="1"/>
    <col min="10" max="10" width="6.77734375" style="210" customWidth="1"/>
    <col min="11" max="11" width="8.33203125" style="210" customWidth="1"/>
    <col min="12" max="12" width="6.77734375" style="210" customWidth="1"/>
    <col min="13" max="16384" width="9.109375" style="210"/>
  </cols>
  <sheetData>
    <row r="1" spans="1:12" ht="16.5" customHeight="1">
      <c r="A1" s="530" t="s">
        <v>1211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</row>
    <row r="2" spans="1:12" ht="16.5" customHeight="1">
      <c r="A2" s="530" t="s">
        <v>1212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</row>
    <row r="3" spans="1:12" ht="10.5" customHeight="1"/>
    <row r="4" spans="1:12" ht="13.5" customHeight="1">
      <c r="A4" s="589" t="s">
        <v>921</v>
      </c>
      <c r="B4" s="589"/>
      <c r="C4" s="748">
        <v>2018</v>
      </c>
      <c r="D4" s="748"/>
      <c r="E4" s="748">
        <v>2019</v>
      </c>
      <c r="F4" s="748"/>
      <c r="G4" s="748">
        <v>2020</v>
      </c>
      <c r="H4" s="748"/>
      <c r="I4" s="748">
        <v>2021</v>
      </c>
      <c r="J4" s="748"/>
      <c r="K4" s="748">
        <v>2022</v>
      </c>
      <c r="L4" s="748"/>
    </row>
    <row r="5" spans="1:12" ht="56.25" customHeight="1">
      <c r="A5" s="590"/>
      <c r="B5" s="590"/>
      <c r="C5" s="258" t="s">
        <v>912</v>
      </c>
      <c r="D5" s="135" t="s">
        <v>444</v>
      </c>
      <c r="E5" s="258" t="s">
        <v>912</v>
      </c>
      <c r="F5" s="135" t="s">
        <v>444</v>
      </c>
      <c r="G5" s="258" t="s">
        <v>912</v>
      </c>
      <c r="H5" s="135" t="s">
        <v>444</v>
      </c>
      <c r="I5" s="258" t="s">
        <v>912</v>
      </c>
      <c r="J5" s="135" t="s">
        <v>444</v>
      </c>
      <c r="K5" s="258" t="s">
        <v>912</v>
      </c>
      <c r="L5" s="135" t="s">
        <v>444</v>
      </c>
    </row>
    <row r="6" spans="1:12" ht="25.5" customHeight="1">
      <c r="A6" s="536" t="s">
        <v>913</v>
      </c>
      <c r="B6" s="113" t="s">
        <v>920</v>
      </c>
      <c r="C6" s="259">
        <v>0</v>
      </c>
      <c r="D6" s="143">
        <v>0</v>
      </c>
      <c r="E6" s="259">
        <v>0</v>
      </c>
      <c r="F6" s="143">
        <v>0</v>
      </c>
      <c r="G6" s="259">
        <v>0</v>
      </c>
      <c r="H6" s="143">
        <v>0</v>
      </c>
      <c r="I6" s="259">
        <v>0</v>
      </c>
      <c r="J6" s="143">
        <v>0</v>
      </c>
      <c r="K6" s="259">
        <v>0</v>
      </c>
      <c r="L6" s="143">
        <v>0</v>
      </c>
    </row>
    <row r="7" spans="1:12" ht="25.5" customHeight="1">
      <c r="A7" s="537"/>
      <c r="B7" s="116" t="s">
        <v>911</v>
      </c>
      <c r="C7" s="209">
        <v>9</v>
      </c>
      <c r="D7" s="139">
        <v>100</v>
      </c>
      <c r="E7" s="209">
        <v>10</v>
      </c>
      <c r="F7" s="139">
        <v>100</v>
      </c>
      <c r="G7" s="209">
        <v>7</v>
      </c>
      <c r="H7" s="139">
        <v>100</v>
      </c>
      <c r="I7" s="209">
        <v>5</v>
      </c>
      <c r="J7" s="139">
        <v>100</v>
      </c>
      <c r="K7" s="209">
        <v>6</v>
      </c>
      <c r="L7" s="139">
        <v>100</v>
      </c>
    </row>
    <row r="8" spans="1:12" ht="25.5" customHeight="1">
      <c r="A8" s="536" t="s">
        <v>993</v>
      </c>
      <c r="B8" s="113" t="s">
        <v>920</v>
      </c>
      <c r="C8" s="259"/>
      <c r="D8" s="143"/>
      <c r="E8" s="259"/>
      <c r="F8" s="143"/>
      <c r="G8" s="259">
        <v>3</v>
      </c>
      <c r="H8" s="143">
        <v>100</v>
      </c>
      <c r="I8" s="259">
        <v>3</v>
      </c>
      <c r="J8" s="143">
        <v>100</v>
      </c>
      <c r="K8" s="259">
        <v>10</v>
      </c>
      <c r="L8" s="143">
        <v>100</v>
      </c>
    </row>
    <row r="9" spans="1:12" ht="25.5" customHeight="1">
      <c r="A9" s="537"/>
      <c r="B9" s="116" t="s">
        <v>911</v>
      </c>
      <c r="C9" s="209"/>
      <c r="D9" s="139"/>
      <c r="E9" s="209"/>
      <c r="F9" s="139"/>
      <c r="G9" s="209">
        <v>0</v>
      </c>
      <c r="H9" s="139">
        <v>0</v>
      </c>
      <c r="I9" s="209">
        <v>0</v>
      </c>
      <c r="J9" s="139">
        <v>0</v>
      </c>
      <c r="K9" s="209">
        <v>0</v>
      </c>
      <c r="L9" s="139">
        <v>0</v>
      </c>
    </row>
    <row r="10" spans="1:12" ht="25.5" customHeight="1">
      <c r="A10" s="746" t="s">
        <v>1034</v>
      </c>
      <c r="B10" s="113" t="s">
        <v>920</v>
      </c>
      <c r="C10" s="259">
        <v>54</v>
      </c>
      <c r="D10" s="143">
        <v>100</v>
      </c>
      <c r="E10" s="259">
        <v>32</v>
      </c>
      <c r="F10" s="143">
        <v>100</v>
      </c>
      <c r="G10" s="259">
        <v>28</v>
      </c>
      <c r="H10" s="143">
        <v>100</v>
      </c>
      <c r="I10" s="259">
        <v>20</v>
      </c>
      <c r="J10" s="143">
        <v>100</v>
      </c>
      <c r="K10" s="259">
        <v>23</v>
      </c>
      <c r="L10" s="143">
        <v>100</v>
      </c>
    </row>
    <row r="11" spans="1:12" ht="25.5" customHeight="1">
      <c r="A11" s="747"/>
      <c r="B11" s="116" t="s">
        <v>911</v>
      </c>
      <c r="C11" s="209">
        <v>0</v>
      </c>
      <c r="D11" s="139">
        <v>0</v>
      </c>
      <c r="E11" s="209">
        <v>0</v>
      </c>
      <c r="F11" s="139">
        <v>0</v>
      </c>
      <c r="G11" s="209">
        <v>0</v>
      </c>
      <c r="H11" s="139">
        <v>0</v>
      </c>
      <c r="I11" s="209">
        <v>0</v>
      </c>
      <c r="J11" s="139">
        <v>0</v>
      </c>
      <c r="K11" s="209">
        <v>0</v>
      </c>
      <c r="L11" s="139">
        <v>0</v>
      </c>
    </row>
    <row r="12" spans="1:12" ht="23.4">
      <c r="A12" s="746" t="s">
        <v>918</v>
      </c>
      <c r="B12" s="113" t="s">
        <v>920</v>
      </c>
      <c r="C12" s="259">
        <v>18</v>
      </c>
      <c r="D12" s="143">
        <v>100</v>
      </c>
      <c r="E12" s="259">
        <v>21</v>
      </c>
      <c r="F12" s="143">
        <v>100</v>
      </c>
      <c r="G12" s="259">
        <v>8</v>
      </c>
      <c r="H12" s="143">
        <v>100</v>
      </c>
      <c r="I12" s="259">
        <v>6</v>
      </c>
      <c r="J12" s="143">
        <v>85.7</v>
      </c>
      <c r="K12" s="259">
        <v>11</v>
      </c>
      <c r="L12" s="143">
        <v>100</v>
      </c>
    </row>
    <row r="13" spans="1:12" ht="23.4">
      <c r="A13" s="747"/>
      <c r="B13" s="116" t="s">
        <v>911</v>
      </c>
      <c r="C13" s="209">
        <v>0</v>
      </c>
      <c r="D13" s="139">
        <v>0</v>
      </c>
      <c r="E13" s="209">
        <v>0</v>
      </c>
      <c r="F13" s="139">
        <v>0</v>
      </c>
      <c r="G13" s="209">
        <v>0</v>
      </c>
      <c r="H13" s="139">
        <v>0</v>
      </c>
      <c r="I13" s="209">
        <v>1</v>
      </c>
      <c r="J13" s="139">
        <v>14.3</v>
      </c>
      <c r="K13" s="209">
        <v>0</v>
      </c>
      <c r="L13" s="139">
        <v>0</v>
      </c>
    </row>
    <row r="14" spans="1:12" ht="23.4">
      <c r="A14" s="746" t="s">
        <v>1001</v>
      </c>
      <c r="B14" s="113" t="s">
        <v>920</v>
      </c>
      <c r="C14" s="259">
        <v>22</v>
      </c>
      <c r="D14" s="143">
        <v>100</v>
      </c>
      <c r="E14" s="259">
        <v>20</v>
      </c>
      <c r="F14" s="143">
        <v>100</v>
      </c>
      <c r="G14" s="259">
        <v>8</v>
      </c>
      <c r="H14" s="143">
        <v>100</v>
      </c>
      <c r="I14" s="259">
        <v>5</v>
      </c>
      <c r="J14" s="143">
        <v>83.3</v>
      </c>
      <c r="K14" s="259">
        <v>11</v>
      </c>
      <c r="L14" s="143">
        <v>100</v>
      </c>
    </row>
    <row r="15" spans="1:12" ht="23.4">
      <c r="A15" s="747"/>
      <c r="B15" s="116" t="s">
        <v>911</v>
      </c>
      <c r="C15" s="209">
        <v>0</v>
      </c>
      <c r="D15" s="139">
        <v>0</v>
      </c>
      <c r="E15" s="209">
        <v>0</v>
      </c>
      <c r="F15" s="139">
        <v>0</v>
      </c>
      <c r="G15" s="209">
        <v>0</v>
      </c>
      <c r="H15" s="139">
        <v>0</v>
      </c>
      <c r="I15" s="209">
        <v>1</v>
      </c>
      <c r="J15" s="139">
        <v>16.7</v>
      </c>
      <c r="K15" s="209">
        <v>0</v>
      </c>
      <c r="L15" s="139">
        <v>0</v>
      </c>
    </row>
    <row r="16" spans="1:12" ht="23.4">
      <c r="A16" s="746" t="s">
        <v>919</v>
      </c>
      <c r="B16" s="113" t="s">
        <v>920</v>
      </c>
      <c r="C16" s="259">
        <v>57</v>
      </c>
      <c r="D16" s="143">
        <v>100</v>
      </c>
      <c r="E16" s="259">
        <v>34</v>
      </c>
      <c r="F16" s="143">
        <v>100</v>
      </c>
      <c r="G16" s="259">
        <v>28</v>
      </c>
      <c r="H16" s="143">
        <v>100</v>
      </c>
      <c r="I16" s="259">
        <v>20</v>
      </c>
      <c r="J16" s="143">
        <v>100</v>
      </c>
      <c r="K16" s="259">
        <v>24</v>
      </c>
      <c r="L16" s="143">
        <v>100</v>
      </c>
    </row>
    <row r="17" spans="1:12" ht="23.4">
      <c r="A17" s="747"/>
      <c r="B17" s="116" t="s">
        <v>911</v>
      </c>
      <c r="C17" s="209">
        <v>0</v>
      </c>
      <c r="D17" s="139">
        <v>0</v>
      </c>
      <c r="E17" s="209">
        <v>0</v>
      </c>
      <c r="F17" s="139">
        <v>0</v>
      </c>
      <c r="G17" s="209">
        <v>0</v>
      </c>
      <c r="H17" s="139">
        <v>0</v>
      </c>
      <c r="I17" s="209">
        <v>0</v>
      </c>
      <c r="J17" s="139">
        <v>0</v>
      </c>
      <c r="K17" s="209">
        <v>0</v>
      </c>
      <c r="L17" s="139">
        <v>0</v>
      </c>
    </row>
  </sheetData>
  <mergeCells count="14">
    <mergeCell ref="A1:L1"/>
    <mergeCell ref="A2:L2"/>
    <mergeCell ref="A14:A15"/>
    <mergeCell ref="C4:D4"/>
    <mergeCell ref="K4:L4"/>
    <mergeCell ref="A4:B5"/>
    <mergeCell ref="A10:A11"/>
    <mergeCell ref="G4:H4"/>
    <mergeCell ref="E4:F4"/>
    <mergeCell ref="I4:J4"/>
    <mergeCell ref="A16:A17"/>
    <mergeCell ref="A8:A9"/>
    <mergeCell ref="A6:A7"/>
    <mergeCell ref="A12:A13"/>
  </mergeCells>
  <pageMargins left="0.98425196850393704" right="0.47244094488188981" top="0.74803149606299213" bottom="0.55118110236220474" header="0.31496062992125984" footer="0.31496062992125984"/>
  <pageSetup paperSize="9" scale="86" fitToHeight="0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6" sqref="A6:I6"/>
    </sheetView>
  </sheetViews>
  <sheetFormatPr defaultColWidth="9.109375" defaultRowHeight="13.2"/>
  <cols>
    <col min="1" max="1" width="51.77734375" style="210" customWidth="1"/>
    <col min="2" max="2" width="5.33203125" style="210" customWidth="1"/>
    <col min="3" max="3" width="4.33203125" style="210" customWidth="1"/>
    <col min="4" max="4" width="4.5546875" style="11" customWidth="1"/>
    <col min="5" max="5" width="4.33203125" style="11" customWidth="1"/>
    <col min="6" max="6" width="4.77734375" style="11" bestFit="1" customWidth="1"/>
    <col min="7" max="7" width="4.33203125" style="11" customWidth="1"/>
    <col min="8" max="8" width="5.77734375" style="11" bestFit="1" customWidth="1"/>
    <col min="9" max="9" width="4.33203125" style="11" customWidth="1"/>
    <col min="10" max="10" width="6" style="11" bestFit="1" customWidth="1"/>
    <col min="11" max="11" width="4.33203125" style="11" customWidth="1"/>
    <col min="12" max="16384" width="9.109375" style="30"/>
  </cols>
  <sheetData>
    <row r="1" spans="1:11" s="19" customFormat="1" ht="15">
      <c r="A1" s="530" t="s">
        <v>828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</row>
    <row r="2" spans="1:11" s="19" customFormat="1" ht="15">
      <c r="A2" s="530" t="s">
        <v>261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</row>
    <row r="3" spans="1:11" ht="3.75" customHeight="1"/>
    <row r="4" spans="1:11">
      <c r="A4" s="749" t="s">
        <v>435</v>
      </c>
      <c r="B4" s="742">
        <v>2018</v>
      </c>
      <c r="C4" s="581"/>
      <c r="D4" s="742">
        <v>2019</v>
      </c>
      <c r="E4" s="581"/>
      <c r="F4" s="742">
        <v>2020</v>
      </c>
      <c r="G4" s="581"/>
      <c r="H4" s="742">
        <v>2021</v>
      </c>
      <c r="I4" s="581"/>
      <c r="J4" s="742">
        <v>2022</v>
      </c>
      <c r="K4" s="581"/>
    </row>
    <row r="5" spans="1:11" ht="24" customHeight="1">
      <c r="A5" s="750"/>
      <c r="B5" s="217" t="s">
        <v>262</v>
      </c>
      <c r="C5" s="135" t="s">
        <v>444</v>
      </c>
      <c r="D5" s="217" t="s">
        <v>262</v>
      </c>
      <c r="E5" s="135" t="s">
        <v>444</v>
      </c>
      <c r="F5" s="217" t="s">
        <v>262</v>
      </c>
      <c r="G5" s="135" t="s">
        <v>444</v>
      </c>
      <c r="H5" s="217" t="s">
        <v>262</v>
      </c>
      <c r="I5" s="135" t="s">
        <v>444</v>
      </c>
      <c r="J5" s="217" t="s">
        <v>262</v>
      </c>
      <c r="K5" s="135" t="s">
        <v>444</v>
      </c>
    </row>
    <row r="6" spans="1:11">
      <c r="A6" s="133" t="s">
        <v>1572</v>
      </c>
      <c r="B6" s="217"/>
      <c r="C6" s="135"/>
      <c r="D6" s="217"/>
      <c r="E6" s="135"/>
      <c r="F6" s="217"/>
      <c r="G6" s="135"/>
      <c r="H6" s="217"/>
      <c r="I6" s="135"/>
      <c r="J6" s="217">
        <v>1</v>
      </c>
      <c r="K6" s="135">
        <v>9</v>
      </c>
    </row>
    <row r="7" spans="1:11">
      <c r="A7" s="133" t="s">
        <v>845</v>
      </c>
      <c r="B7" s="159">
        <v>1</v>
      </c>
      <c r="C7" s="159">
        <v>20</v>
      </c>
      <c r="D7" s="134">
        <v>4</v>
      </c>
      <c r="E7" s="134">
        <v>36</v>
      </c>
      <c r="F7" s="134">
        <v>1</v>
      </c>
      <c r="G7" s="134">
        <v>14</v>
      </c>
      <c r="H7" s="254">
        <v>1</v>
      </c>
      <c r="I7" s="254">
        <v>12</v>
      </c>
      <c r="J7" s="159">
        <v>1</v>
      </c>
      <c r="K7" s="159">
        <v>4</v>
      </c>
    </row>
    <row r="8" spans="1:11">
      <c r="A8" s="136" t="s">
        <v>434</v>
      </c>
      <c r="B8" s="159">
        <v>7</v>
      </c>
      <c r="C8" s="159">
        <v>47</v>
      </c>
      <c r="D8" s="254">
        <v>12</v>
      </c>
      <c r="E8" s="254">
        <v>60</v>
      </c>
      <c r="F8" s="254">
        <v>11</v>
      </c>
      <c r="G8" s="254">
        <v>37</v>
      </c>
      <c r="H8" s="254">
        <v>4</v>
      </c>
      <c r="I8" s="254">
        <v>57</v>
      </c>
      <c r="J8" s="159">
        <v>17</v>
      </c>
      <c r="K8" s="159">
        <v>85</v>
      </c>
    </row>
    <row r="9" spans="1:11">
      <c r="A9" s="136" t="s">
        <v>1031</v>
      </c>
      <c r="B9" s="159">
        <v>3</v>
      </c>
      <c r="C9" s="159">
        <v>100</v>
      </c>
      <c r="D9" s="159"/>
      <c r="E9" s="159"/>
      <c r="F9" s="254"/>
      <c r="G9" s="254"/>
      <c r="H9" s="254"/>
      <c r="I9" s="254"/>
      <c r="J9" s="159"/>
      <c r="K9" s="159"/>
    </row>
    <row r="10" spans="1:11">
      <c r="A10" s="133" t="s">
        <v>1032</v>
      </c>
      <c r="B10" s="159">
        <v>1</v>
      </c>
      <c r="C10" s="159">
        <v>100</v>
      </c>
      <c r="D10" s="134">
        <v>1</v>
      </c>
      <c r="E10" s="134">
        <v>100</v>
      </c>
      <c r="F10" s="134"/>
      <c r="G10" s="134"/>
      <c r="H10" s="254"/>
      <c r="I10" s="254"/>
      <c r="J10" s="159"/>
      <c r="K10" s="159"/>
    </row>
    <row r="11" spans="1:11">
      <c r="A11" s="406" t="s">
        <v>1392</v>
      </c>
      <c r="B11" s="406"/>
      <c r="C11" s="406"/>
      <c r="D11" s="71"/>
      <c r="E11" s="71"/>
      <c r="F11" s="71">
        <v>2013</v>
      </c>
      <c r="G11" s="71">
        <v>7.1</v>
      </c>
      <c r="H11" s="71">
        <v>12200</v>
      </c>
      <c r="I11" s="71">
        <v>5.7</v>
      </c>
      <c r="J11" s="71">
        <v>10558</v>
      </c>
      <c r="K11" s="71">
        <v>2.8</v>
      </c>
    </row>
    <row r="12" spans="1:11">
      <c r="A12" s="136" t="s">
        <v>1611</v>
      </c>
      <c r="B12" s="159">
        <v>2</v>
      </c>
      <c r="C12" s="159">
        <v>12</v>
      </c>
      <c r="D12" s="254">
        <v>5</v>
      </c>
      <c r="E12" s="254">
        <v>33</v>
      </c>
      <c r="F12" s="254">
        <v>4</v>
      </c>
      <c r="G12" s="254">
        <v>19</v>
      </c>
      <c r="H12" s="134">
        <v>2</v>
      </c>
      <c r="I12" s="134">
        <v>10</v>
      </c>
      <c r="J12" s="159">
        <v>9</v>
      </c>
      <c r="K12" s="159">
        <v>28</v>
      </c>
    </row>
    <row r="13" spans="1:11">
      <c r="A13" s="136" t="s">
        <v>1612</v>
      </c>
      <c r="B13" s="159">
        <v>3</v>
      </c>
      <c r="C13" s="159">
        <v>75</v>
      </c>
      <c r="D13" s="254">
        <v>2</v>
      </c>
      <c r="E13" s="254">
        <v>67</v>
      </c>
      <c r="F13" s="254">
        <v>2</v>
      </c>
      <c r="G13" s="254">
        <v>100</v>
      </c>
      <c r="H13" s="254">
        <v>0</v>
      </c>
      <c r="I13" s="254">
        <v>0</v>
      </c>
      <c r="J13" s="159">
        <v>1</v>
      </c>
      <c r="K13" s="159">
        <v>50</v>
      </c>
    </row>
    <row r="14" spans="1:11">
      <c r="A14" s="136" t="s">
        <v>1613</v>
      </c>
      <c r="B14" s="159">
        <v>10</v>
      </c>
      <c r="C14" s="159">
        <v>8</v>
      </c>
      <c r="D14" s="254">
        <v>11</v>
      </c>
      <c r="E14" s="254">
        <v>8</v>
      </c>
      <c r="F14" s="254">
        <v>14</v>
      </c>
      <c r="G14" s="254">
        <v>10</v>
      </c>
      <c r="H14" s="134">
        <v>17</v>
      </c>
      <c r="I14" s="134">
        <v>13</v>
      </c>
      <c r="J14" s="159">
        <v>17</v>
      </c>
      <c r="K14" s="159">
        <v>16</v>
      </c>
    </row>
    <row r="15" spans="1:11">
      <c r="A15" s="136" t="s">
        <v>1614</v>
      </c>
      <c r="B15" s="159">
        <v>5</v>
      </c>
      <c r="C15" s="159">
        <v>100</v>
      </c>
      <c r="D15" s="254">
        <v>6</v>
      </c>
      <c r="E15" s="254">
        <v>75</v>
      </c>
      <c r="F15" s="254">
        <v>4</v>
      </c>
      <c r="G15" s="254">
        <v>25</v>
      </c>
      <c r="H15" s="254">
        <v>3</v>
      </c>
      <c r="I15" s="254">
        <v>60</v>
      </c>
      <c r="J15" s="159">
        <v>4</v>
      </c>
      <c r="K15" s="159">
        <v>67</v>
      </c>
    </row>
    <row r="16" spans="1:11">
      <c r="A16" s="136" t="s">
        <v>846</v>
      </c>
      <c r="B16" s="159">
        <v>5</v>
      </c>
      <c r="C16" s="159">
        <v>83</v>
      </c>
      <c r="D16" s="159">
        <v>3</v>
      </c>
      <c r="E16" s="159">
        <v>50</v>
      </c>
      <c r="F16" s="254">
        <v>3</v>
      </c>
      <c r="G16" s="254">
        <v>100</v>
      </c>
      <c r="H16" s="254">
        <v>0</v>
      </c>
      <c r="I16" s="254">
        <v>0</v>
      </c>
      <c r="J16" s="159">
        <v>0</v>
      </c>
      <c r="K16" s="159">
        <v>0</v>
      </c>
    </row>
    <row r="17" spans="1:12">
      <c r="A17" s="136" t="s">
        <v>994</v>
      </c>
      <c r="B17" s="159">
        <v>0</v>
      </c>
      <c r="C17" s="159">
        <v>0</v>
      </c>
      <c r="D17" s="254">
        <v>0</v>
      </c>
      <c r="E17" s="254">
        <v>0</v>
      </c>
      <c r="F17" s="254">
        <v>0</v>
      </c>
      <c r="G17" s="254">
        <v>0</v>
      </c>
      <c r="H17" s="254">
        <v>0</v>
      </c>
      <c r="I17" s="254">
        <v>0</v>
      </c>
      <c r="J17" s="159">
        <v>0</v>
      </c>
      <c r="K17" s="159">
        <v>0</v>
      </c>
    </row>
    <row r="18" spans="1:12">
      <c r="A18" s="510" t="s">
        <v>1571</v>
      </c>
      <c r="B18" s="159">
        <v>46</v>
      </c>
      <c r="C18" s="159">
        <v>73</v>
      </c>
      <c r="D18" s="159">
        <v>5</v>
      </c>
      <c r="E18" s="159">
        <v>83</v>
      </c>
      <c r="F18" s="254">
        <v>8</v>
      </c>
      <c r="G18" s="254">
        <v>80</v>
      </c>
      <c r="H18" s="254">
        <v>5</v>
      </c>
      <c r="I18" s="254">
        <v>71</v>
      </c>
      <c r="J18" s="159">
        <v>7</v>
      </c>
      <c r="K18" s="159">
        <v>64</v>
      </c>
    </row>
    <row r="19" spans="1:12">
      <c r="A19" s="136" t="s">
        <v>999</v>
      </c>
      <c r="B19" s="159"/>
      <c r="C19" s="159"/>
      <c r="D19" s="254">
        <v>1</v>
      </c>
      <c r="E19" s="254">
        <v>50</v>
      </c>
      <c r="F19" s="254">
        <v>1</v>
      </c>
      <c r="G19" s="254">
        <v>100</v>
      </c>
      <c r="H19" s="254">
        <v>2</v>
      </c>
      <c r="I19" s="254">
        <v>50</v>
      </c>
      <c r="J19" s="159">
        <v>1</v>
      </c>
      <c r="K19" s="159">
        <v>100</v>
      </c>
    </row>
    <row r="20" spans="1:12">
      <c r="A20" s="136" t="s">
        <v>1000</v>
      </c>
      <c r="B20" s="159"/>
      <c r="C20" s="159"/>
      <c r="D20" s="254"/>
      <c r="E20" s="254"/>
      <c r="F20" s="254"/>
      <c r="G20" s="254"/>
      <c r="H20" s="254">
        <v>0</v>
      </c>
      <c r="I20" s="254">
        <v>0</v>
      </c>
      <c r="J20" s="159">
        <v>0</v>
      </c>
      <c r="K20" s="159">
        <v>0</v>
      </c>
    </row>
    <row r="21" spans="1:12" s="397" customFormat="1">
      <c r="A21" s="406" t="s">
        <v>1616</v>
      </c>
      <c r="B21" s="207">
        <v>2</v>
      </c>
      <c r="C21" s="207">
        <v>4</v>
      </c>
      <c r="D21" s="207">
        <v>6</v>
      </c>
      <c r="E21" s="207">
        <v>7</v>
      </c>
      <c r="F21" s="207">
        <v>0</v>
      </c>
      <c r="G21" s="207">
        <v>0</v>
      </c>
      <c r="H21" s="207">
        <v>2</v>
      </c>
      <c r="I21" s="207">
        <v>4</v>
      </c>
      <c r="J21" s="207">
        <v>5</v>
      </c>
      <c r="K21" s="207">
        <v>4</v>
      </c>
    </row>
    <row r="22" spans="1:12">
      <c r="A22" s="136" t="s">
        <v>533</v>
      </c>
      <c r="B22" s="159">
        <v>3</v>
      </c>
      <c r="C22" s="159">
        <v>75</v>
      </c>
      <c r="D22" s="254"/>
      <c r="E22" s="254"/>
      <c r="F22" s="254">
        <v>2</v>
      </c>
      <c r="G22" s="254">
        <v>100</v>
      </c>
      <c r="H22" s="254"/>
      <c r="I22" s="254"/>
      <c r="J22" s="159">
        <v>2</v>
      </c>
      <c r="K22" s="159">
        <v>50</v>
      </c>
      <c r="L22" s="256"/>
    </row>
    <row r="23" spans="1:12" ht="24" customHeight="1">
      <c r="A23" s="255" t="s">
        <v>1210</v>
      </c>
      <c r="B23" s="159">
        <v>74</v>
      </c>
      <c r="C23" s="159">
        <v>99</v>
      </c>
      <c r="D23" s="159">
        <v>63</v>
      </c>
      <c r="E23" s="159">
        <v>91</v>
      </c>
      <c r="F23" s="254">
        <v>33</v>
      </c>
      <c r="G23" s="254">
        <v>92</v>
      </c>
      <c r="H23" s="254">
        <v>18</v>
      </c>
      <c r="I23" s="254">
        <v>100</v>
      </c>
      <c r="J23" s="159">
        <v>39</v>
      </c>
      <c r="K23" s="159">
        <v>89</v>
      </c>
    </row>
    <row r="24" spans="1:12" ht="24" customHeight="1">
      <c r="A24" s="133" t="s">
        <v>910</v>
      </c>
      <c r="B24" s="159">
        <v>13</v>
      </c>
      <c r="C24" s="159">
        <v>87</v>
      </c>
      <c r="D24" s="159">
        <v>24</v>
      </c>
      <c r="E24" s="159">
        <v>92</v>
      </c>
      <c r="F24" s="254">
        <v>13</v>
      </c>
      <c r="G24" s="254">
        <v>76</v>
      </c>
      <c r="H24" s="254">
        <v>10</v>
      </c>
      <c r="I24" s="254">
        <v>91</v>
      </c>
      <c r="J24" s="159">
        <v>11</v>
      </c>
      <c r="K24" s="159">
        <v>85</v>
      </c>
    </row>
    <row r="25" spans="1:12">
      <c r="A25" s="136" t="s">
        <v>264</v>
      </c>
      <c r="B25" s="159">
        <v>202</v>
      </c>
      <c r="C25" s="159">
        <v>49</v>
      </c>
      <c r="D25" s="159">
        <v>194</v>
      </c>
      <c r="E25" s="159">
        <v>56</v>
      </c>
      <c r="F25" s="254">
        <v>129</v>
      </c>
      <c r="G25" s="254">
        <v>49</v>
      </c>
      <c r="H25" s="254">
        <v>94</v>
      </c>
      <c r="I25" s="254">
        <v>51</v>
      </c>
      <c r="J25" s="159">
        <v>95</v>
      </c>
      <c r="K25" s="159">
        <v>45</v>
      </c>
    </row>
    <row r="26" spans="1:12" s="397" customFormat="1" ht="26.4">
      <c r="A26" s="244" t="s">
        <v>1617</v>
      </c>
      <c r="B26" s="207">
        <v>3</v>
      </c>
      <c r="C26" s="207">
        <v>0</v>
      </c>
      <c r="D26" s="207">
        <v>3</v>
      </c>
      <c r="E26" s="207">
        <v>0</v>
      </c>
      <c r="F26" s="207">
        <v>1</v>
      </c>
      <c r="G26" s="207">
        <v>0</v>
      </c>
      <c r="H26" s="207">
        <v>14</v>
      </c>
      <c r="I26" s="207">
        <v>1</v>
      </c>
      <c r="J26" s="207">
        <v>36</v>
      </c>
      <c r="K26" s="207">
        <v>4</v>
      </c>
    </row>
    <row r="27" spans="1:12">
      <c r="A27" s="133" t="s">
        <v>928</v>
      </c>
      <c r="B27" s="159">
        <v>1</v>
      </c>
      <c r="C27" s="159">
        <v>33</v>
      </c>
      <c r="D27" s="159"/>
      <c r="E27" s="159"/>
      <c r="F27" s="254">
        <v>5</v>
      </c>
      <c r="G27" s="254">
        <v>100</v>
      </c>
      <c r="H27" s="254">
        <v>7</v>
      </c>
      <c r="I27" s="254">
        <v>100</v>
      </c>
      <c r="J27" s="159">
        <v>10</v>
      </c>
      <c r="K27" s="159">
        <v>83</v>
      </c>
    </row>
    <row r="28" spans="1:12">
      <c r="A28" s="133" t="s">
        <v>334</v>
      </c>
      <c r="B28" s="159">
        <v>2</v>
      </c>
      <c r="C28" s="159">
        <v>100</v>
      </c>
      <c r="D28" s="254">
        <v>2</v>
      </c>
      <c r="E28" s="254">
        <v>100</v>
      </c>
      <c r="F28" s="254"/>
      <c r="G28" s="254"/>
      <c r="H28" s="254">
        <v>1</v>
      </c>
      <c r="I28" s="254">
        <v>100</v>
      </c>
      <c r="J28" s="159">
        <v>3</v>
      </c>
      <c r="K28" s="159">
        <v>100</v>
      </c>
    </row>
    <row r="29" spans="1:12">
      <c r="A29" s="136" t="s">
        <v>581</v>
      </c>
      <c r="B29" s="159">
        <v>8</v>
      </c>
      <c r="C29" s="159">
        <v>8</v>
      </c>
      <c r="D29" s="159">
        <v>8</v>
      </c>
      <c r="E29" s="159">
        <v>7</v>
      </c>
      <c r="F29" s="254">
        <v>10</v>
      </c>
      <c r="G29" s="254">
        <v>12</v>
      </c>
      <c r="H29" s="254">
        <v>10</v>
      </c>
      <c r="I29" s="254">
        <v>23</v>
      </c>
      <c r="J29" s="159">
        <v>1</v>
      </c>
      <c r="K29" s="159">
        <v>7</v>
      </c>
    </row>
    <row r="30" spans="1:12">
      <c r="A30" s="136" t="s">
        <v>4</v>
      </c>
      <c r="B30" s="159">
        <v>16</v>
      </c>
      <c r="C30" s="159">
        <v>89</v>
      </c>
      <c r="D30" s="159">
        <v>11</v>
      </c>
      <c r="E30" s="159">
        <v>92</v>
      </c>
      <c r="F30" s="254">
        <v>18</v>
      </c>
      <c r="G30" s="254">
        <v>100</v>
      </c>
      <c r="H30" s="254">
        <v>10</v>
      </c>
      <c r="I30" s="254">
        <v>100</v>
      </c>
      <c r="J30" s="159">
        <v>14</v>
      </c>
      <c r="K30" s="159">
        <v>100</v>
      </c>
    </row>
    <row r="31" spans="1:12">
      <c r="A31" s="136" t="s">
        <v>659</v>
      </c>
      <c r="B31" s="159">
        <v>3</v>
      </c>
      <c r="C31" s="159">
        <v>30</v>
      </c>
      <c r="D31" s="159">
        <v>21</v>
      </c>
      <c r="E31" s="159">
        <v>78</v>
      </c>
      <c r="F31" s="254"/>
      <c r="G31" s="254"/>
      <c r="H31" s="254"/>
      <c r="I31" s="254"/>
      <c r="J31" s="159"/>
      <c r="K31" s="159"/>
    </row>
    <row r="32" spans="1:12">
      <c r="A32" s="136" t="s">
        <v>516</v>
      </c>
      <c r="B32" s="159">
        <v>5</v>
      </c>
      <c r="C32" s="159">
        <v>83</v>
      </c>
      <c r="D32" s="159">
        <v>5</v>
      </c>
      <c r="E32" s="159">
        <v>100</v>
      </c>
      <c r="F32" s="254">
        <v>9</v>
      </c>
      <c r="G32" s="254">
        <v>90</v>
      </c>
      <c r="H32" s="254">
        <v>5</v>
      </c>
      <c r="I32" s="254">
        <v>62</v>
      </c>
      <c r="J32" s="159">
        <v>8</v>
      </c>
      <c r="K32" s="159">
        <v>89</v>
      </c>
    </row>
    <row r="33" spans="1:11">
      <c r="A33" s="136" t="s">
        <v>578</v>
      </c>
      <c r="B33" s="159">
        <v>28</v>
      </c>
      <c r="C33" s="159">
        <v>100</v>
      </c>
      <c r="D33" s="254">
        <v>22</v>
      </c>
      <c r="E33" s="254">
        <v>100</v>
      </c>
      <c r="F33" s="254">
        <v>3</v>
      </c>
      <c r="G33" s="254">
        <v>100</v>
      </c>
      <c r="H33" s="254">
        <v>5</v>
      </c>
      <c r="I33" s="254">
        <v>100</v>
      </c>
      <c r="J33" s="159">
        <v>11</v>
      </c>
      <c r="K33" s="159">
        <v>100</v>
      </c>
    </row>
    <row r="34" spans="1:11">
      <c r="A34" s="136" t="s">
        <v>560</v>
      </c>
      <c r="B34" s="159">
        <v>3</v>
      </c>
      <c r="C34" s="159">
        <v>4</v>
      </c>
      <c r="D34" s="254">
        <v>9</v>
      </c>
      <c r="E34" s="254">
        <v>7</v>
      </c>
      <c r="F34" s="254">
        <v>3</v>
      </c>
      <c r="G34" s="254">
        <v>7</v>
      </c>
      <c r="H34" s="254">
        <v>3</v>
      </c>
      <c r="I34" s="254">
        <v>23</v>
      </c>
      <c r="J34" s="159">
        <v>1</v>
      </c>
      <c r="K34" s="159">
        <v>12</v>
      </c>
    </row>
    <row r="35" spans="1:11">
      <c r="A35" s="136" t="s">
        <v>517</v>
      </c>
      <c r="B35" s="159">
        <v>61</v>
      </c>
      <c r="C35" s="159">
        <v>3</v>
      </c>
      <c r="D35" s="254">
        <v>47</v>
      </c>
      <c r="E35" s="254">
        <v>2</v>
      </c>
      <c r="F35" s="254">
        <v>33</v>
      </c>
      <c r="G35" s="254">
        <v>1</v>
      </c>
      <c r="H35" s="254">
        <v>83</v>
      </c>
      <c r="I35" s="254">
        <v>3</v>
      </c>
      <c r="J35" s="159">
        <v>77</v>
      </c>
      <c r="K35" s="159">
        <v>2</v>
      </c>
    </row>
    <row r="36" spans="1:11">
      <c r="A36" s="136" t="s">
        <v>460</v>
      </c>
      <c r="B36" s="159">
        <v>3</v>
      </c>
      <c r="C36" s="159">
        <v>100</v>
      </c>
      <c r="D36" s="254">
        <v>2</v>
      </c>
      <c r="E36" s="254">
        <v>67</v>
      </c>
      <c r="F36" s="254">
        <v>1</v>
      </c>
      <c r="G36" s="254">
        <v>100</v>
      </c>
      <c r="H36" s="254">
        <v>2</v>
      </c>
      <c r="I36" s="254">
        <v>67</v>
      </c>
      <c r="J36" s="159">
        <v>4</v>
      </c>
      <c r="K36" s="159">
        <v>100</v>
      </c>
    </row>
    <row r="37" spans="1:11">
      <c r="A37" s="136" t="s">
        <v>1615</v>
      </c>
      <c r="B37" s="159">
        <v>8</v>
      </c>
      <c r="C37" s="159">
        <v>89</v>
      </c>
      <c r="D37" s="254">
        <v>4</v>
      </c>
      <c r="E37" s="254">
        <v>100</v>
      </c>
      <c r="F37" s="254">
        <v>4</v>
      </c>
      <c r="G37" s="254">
        <v>100</v>
      </c>
      <c r="H37" s="254">
        <v>1</v>
      </c>
      <c r="I37" s="254">
        <v>33</v>
      </c>
      <c r="J37" s="159">
        <v>1</v>
      </c>
      <c r="K37" s="159">
        <v>100</v>
      </c>
    </row>
    <row r="38" spans="1:11">
      <c r="A38" s="136" t="s">
        <v>1033</v>
      </c>
      <c r="B38" s="159">
        <v>3</v>
      </c>
      <c r="C38" s="159">
        <v>33</v>
      </c>
      <c r="D38" s="254">
        <v>1</v>
      </c>
      <c r="E38" s="254">
        <v>25</v>
      </c>
      <c r="F38" s="254">
        <v>0</v>
      </c>
      <c r="G38" s="254">
        <v>0</v>
      </c>
      <c r="H38" s="254"/>
      <c r="I38" s="254"/>
      <c r="J38" s="159">
        <v>0</v>
      </c>
      <c r="K38" s="159">
        <v>0</v>
      </c>
    </row>
    <row r="39" spans="1:11">
      <c r="A39" s="509" t="s">
        <v>1609</v>
      </c>
      <c r="B39" s="159">
        <v>3</v>
      </c>
      <c r="C39" s="159">
        <v>43</v>
      </c>
      <c r="D39" s="254">
        <v>0</v>
      </c>
      <c r="E39" s="254">
        <v>0</v>
      </c>
      <c r="F39" s="254">
        <v>1</v>
      </c>
      <c r="G39" s="254">
        <v>50</v>
      </c>
      <c r="H39" s="135">
        <v>1</v>
      </c>
      <c r="I39" s="135">
        <v>50</v>
      </c>
      <c r="J39" s="159">
        <v>3</v>
      </c>
      <c r="K39" s="159">
        <v>38</v>
      </c>
    </row>
    <row r="40" spans="1:11" ht="24" customHeight="1">
      <c r="A40" s="136" t="s">
        <v>582</v>
      </c>
      <c r="B40" s="159">
        <v>38</v>
      </c>
      <c r="C40" s="159">
        <v>100</v>
      </c>
      <c r="D40" s="254">
        <v>28</v>
      </c>
      <c r="E40" s="254">
        <v>100</v>
      </c>
      <c r="F40" s="254">
        <v>11</v>
      </c>
      <c r="G40" s="254">
        <v>100</v>
      </c>
      <c r="H40" s="254">
        <v>8</v>
      </c>
      <c r="I40" s="254">
        <v>89</v>
      </c>
      <c r="J40" s="159">
        <v>12</v>
      </c>
      <c r="K40" s="159">
        <v>100</v>
      </c>
    </row>
    <row r="41" spans="1:11">
      <c r="A41" s="136" t="s">
        <v>843</v>
      </c>
      <c r="B41" s="159">
        <v>477</v>
      </c>
      <c r="C41" s="159">
        <v>85</v>
      </c>
      <c r="D41" s="254">
        <v>505</v>
      </c>
      <c r="E41" s="254">
        <v>88</v>
      </c>
      <c r="F41" s="254">
        <v>221</v>
      </c>
      <c r="G41" s="254">
        <v>83</v>
      </c>
      <c r="H41" s="254">
        <v>389</v>
      </c>
      <c r="I41" s="254">
        <v>83</v>
      </c>
      <c r="J41" s="159">
        <v>709</v>
      </c>
      <c r="K41" s="159">
        <v>90</v>
      </c>
    </row>
    <row r="42" spans="1:11">
      <c r="A42" s="136" t="s">
        <v>1610</v>
      </c>
      <c r="B42" s="159">
        <v>189</v>
      </c>
      <c r="C42" s="159">
        <v>97</v>
      </c>
      <c r="D42" s="254">
        <v>213</v>
      </c>
      <c r="E42" s="254">
        <v>97</v>
      </c>
      <c r="F42" s="254">
        <v>80</v>
      </c>
      <c r="G42" s="254">
        <v>98</v>
      </c>
      <c r="H42" s="254">
        <v>78</v>
      </c>
      <c r="I42" s="254">
        <v>100</v>
      </c>
      <c r="J42" s="159">
        <v>108</v>
      </c>
      <c r="K42" s="159">
        <v>98</v>
      </c>
    </row>
    <row r="43" spans="1:11">
      <c r="A43" s="136" t="s">
        <v>996</v>
      </c>
      <c r="B43" s="159">
        <v>62</v>
      </c>
      <c r="C43" s="159">
        <v>73</v>
      </c>
      <c r="D43" s="254">
        <v>57</v>
      </c>
      <c r="E43" s="254">
        <v>69</v>
      </c>
      <c r="F43" s="254">
        <v>49</v>
      </c>
      <c r="G43" s="254">
        <v>70</v>
      </c>
      <c r="H43" s="254">
        <v>69</v>
      </c>
      <c r="I43" s="254">
        <v>84</v>
      </c>
      <c r="J43" s="159">
        <v>101</v>
      </c>
      <c r="K43" s="159">
        <v>72</v>
      </c>
    </row>
    <row r="44" spans="1:11">
      <c r="A44" s="136" t="s">
        <v>265</v>
      </c>
      <c r="B44" s="159">
        <v>465</v>
      </c>
      <c r="C44" s="159">
        <v>86</v>
      </c>
      <c r="D44" s="254">
        <v>455</v>
      </c>
      <c r="E44" s="254">
        <v>82</v>
      </c>
      <c r="F44" s="254">
        <v>110</v>
      </c>
      <c r="G44" s="254">
        <v>75</v>
      </c>
      <c r="H44" s="254">
        <v>112</v>
      </c>
      <c r="I44" s="254">
        <v>83</v>
      </c>
      <c r="J44" s="159">
        <v>540</v>
      </c>
      <c r="K44" s="159">
        <v>84</v>
      </c>
    </row>
    <row r="45" spans="1:11">
      <c r="A45" s="136" t="s">
        <v>662</v>
      </c>
      <c r="B45" s="159">
        <v>188</v>
      </c>
      <c r="C45" s="159">
        <v>58</v>
      </c>
      <c r="D45" s="254">
        <v>83</v>
      </c>
      <c r="E45" s="254">
        <v>54</v>
      </c>
      <c r="F45" s="254">
        <v>48</v>
      </c>
      <c r="G45" s="254">
        <v>52</v>
      </c>
      <c r="H45" s="254">
        <v>65</v>
      </c>
      <c r="I45" s="254">
        <v>57</v>
      </c>
      <c r="J45" s="159">
        <v>77</v>
      </c>
      <c r="K45" s="159">
        <v>58</v>
      </c>
    </row>
    <row r="46" spans="1:11">
      <c r="A46" s="136" t="s">
        <v>660</v>
      </c>
      <c r="B46" s="159">
        <v>22</v>
      </c>
      <c r="C46" s="159">
        <v>8</v>
      </c>
      <c r="D46" s="254">
        <v>20</v>
      </c>
      <c r="E46" s="254">
        <v>8</v>
      </c>
      <c r="F46" s="254">
        <v>16</v>
      </c>
      <c r="G46" s="254">
        <v>9</v>
      </c>
      <c r="H46" s="254">
        <v>9</v>
      </c>
      <c r="I46" s="254">
        <v>12</v>
      </c>
      <c r="J46" s="159">
        <v>33</v>
      </c>
      <c r="K46" s="159">
        <v>9</v>
      </c>
    </row>
    <row r="47" spans="1:11" ht="26.4">
      <c r="A47" s="136" t="s">
        <v>515</v>
      </c>
      <c r="B47" s="159">
        <v>255</v>
      </c>
      <c r="C47" s="159">
        <v>79</v>
      </c>
      <c r="D47" s="254">
        <v>178</v>
      </c>
      <c r="E47" s="254">
        <v>82</v>
      </c>
      <c r="F47" s="254">
        <v>117</v>
      </c>
      <c r="G47" s="254">
        <v>76</v>
      </c>
      <c r="H47" s="254">
        <v>237</v>
      </c>
      <c r="I47" s="254">
        <v>77</v>
      </c>
      <c r="J47" s="159">
        <v>425</v>
      </c>
      <c r="K47" s="159">
        <v>82</v>
      </c>
    </row>
    <row r="48" spans="1:11" s="397" customFormat="1">
      <c r="A48" s="406" t="s">
        <v>1618</v>
      </c>
      <c r="B48" s="406">
        <v>5</v>
      </c>
      <c r="C48" s="406">
        <v>21</v>
      </c>
      <c r="D48" s="71">
        <v>1</v>
      </c>
      <c r="E48" s="71">
        <v>2</v>
      </c>
      <c r="F48" s="71">
        <v>6</v>
      </c>
      <c r="G48" s="71">
        <v>20</v>
      </c>
      <c r="H48" s="71">
        <v>9</v>
      </c>
      <c r="I48" s="71">
        <v>26</v>
      </c>
      <c r="J48" s="71">
        <v>10</v>
      </c>
      <c r="K48" s="71">
        <v>26</v>
      </c>
    </row>
    <row r="49" spans="1:11">
      <c r="A49" s="136" t="s">
        <v>263</v>
      </c>
      <c r="B49" s="159">
        <v>8</v>
      </c>
      <c r="C49" s="159">
        <v>47</v>
      </c>
      <c r="D49" s="254">
        <v>9</v>
      </c>
      <c r="E49" s="254">
        <v>31</v>
      </c>
      <c r="F49" s="254">
        <v>1</v>
      </c>
      <c r="G49" s="254">
        <v>25</v>
      </c>
      <c r="H49" s="254">
        <v>2</v>
      </c>
      <c r="I49" s="254">
        <v>100</v>
      </c>
      <c r="J49" s="159">
        <v>4</v>
      </c>
      <c r="K49" s="159">
        <v>40</v>
      </c>
    </row>
    <row r="50" spans="1:11">
      <c r="A50" s="136" t="s">
        <v>661</v>
      </c>
      <c r="B50" s="159">
        <v>1</v>
      </c>
      <c r="C50" s="159">
        <v>100</v>
      </c>
      <c r="D50" s="254"/>
      <c r="E50" s="254"/>
      <c r="F50" s="254"/>
      <c r="G50" s="254"/>
      <c r="H50" s="254"/>
      <c r="I50" s="254"/>
      <c r="J50" s="159"/>
      <c r="K50" s="159"/>
    </row>
    <row r="51" spans="1:11" ht="12" customHeight="1">
      <c r="A51" s="509" t="s">
        <v>1607</v>
      </c>
      <c r="B51" s="159">
        <v>1</v>
      </c>
      <c r="C51" s="159">
        <v>50</v>
      </c>
      <c r="D51" s="254"/>
      <c r="E51" s="254"/>
      <c r="F51" s="254"/>
      <c r="G51" s="254"/>
      <c r="H51" s="254"/>
      <c r="I51" s="254"/>
      <c r="J51" s="159"/>
      <c r="K51" s="159"/>
    </row>
    <row r="52" spans="1:11">
      <c r="A52" s="136" t="s">
        <v>960</v>
      </c>
      <c r="B52" s="159"/>
      <c r="C52" s="159"/>
      <c r="D52" s="159"/>
      <c r="E52" s="159"/>
      <c r="F52" s="254"/>
      <c r="G52" s="254"/>
      <c r="H52" s="254"/>
      <c r="I52" s="254"/>
      <c r="J52" s="159">
        <v>1</v>
      </c>
      <c r="K52" s="159">
        <v>100</v>
      </c>
    </row>
    <row r="53" spans="1:11">
      <c r="A53" s="136" t="s">
        <v>663</v>
      </c>
      <c r="B53" s="159">
        <v>0</v>
      </c>
      <c r="C53" s="159">
        <v>0</v>
      </c>
      <c r="D53" s="254">
        <v>1</v>
      </c>
      <c r="E53" s="254">
        <v>50</v>
      </c>
      <c r="F53" s="254">
        <v>1</v>
      </c>
      <c r="G53" s="254">
        <v>100</v>
      </c>
      <c r="H53" s="254">
        <v>0</v>
      </c>
      <c r="I53" s="254">
        <v>0</v>
      </c>
      <c r="J53" s="159">
        <v>1</v>
      </c>
      <c r="K53" s="159">
        <v>33</v>
      </c>
    </row>
    <row r="54" spans="1:11">
      <c r="A54" s="136" t="s">
        <v>995</v>
      </c>
      <c r="B54" s="159">
        <v>24</v>
      </c>
      <c r="C54" s="492">
        <v>1</v>
      </c>
      <c r="D54" s="254">
        <v>44</v>
      </c>
      <c r="E54" s="493">
        <v>0.6</v>
      </c>
      <c r="F54" s="254">
        <v>21</v>
      </c>
      <c r="G54" s="493">
        <v>0.4</v>
      </c>
      <c r="H54" s="254">
        <v>10</v>
      </c>
      <c r="I54" s="493">
        <v>0.3</v>
      </c>
      <c r="J54" s="159">
        <v>32</v>
      </c>
      <c r="K54" s="492">
        <v>0.6</v>
      </c>
    </row>
    <row r="55" spans="1:11" s="19" customFormat="1" ht="13.2" customHeight="1">
      <c r="A55" s="255" t="s">
        <v>1608</v>
      </c>
      <c r="B55" s="159">
        <v>23</v>
      </c>
      <c r="C55" s="159">
        <v>36</v>
      </c>
      <c r="D55" s="159">
        <v>17</v>
      </c>
      <c r="E55" s="159">
        <v>40</v>
      </c>
      <c r="F55" s="254">
        <v>25</v>
      </c>
      <c r="G55" s="254">
        <v>57</v>
      </c>
      <c r="H55" s="254">
        <v>29</v>
      </c>
      <c r="I55" s="254">
        <v>64</v>
      </c>
      <c r="J55" s="159">
        <v>38</v>
      </c>
      <c r="K55" s="159">
        <v>72</v>
      </c>
    </row>
    <row r="56" spans="1:1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</row>
    <row r="57" spans="1:1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</row>
    <row r="60" spans="1:11" ht="24.75" customHeight="1"/>
    <row r="61" spans="1:11" ht="15.75" customHeight="1"/>
    <row r="63" spans="1:11" ht="39" customHeight="1"/>
    <row r="64" spans="1:11">
      <c r="A64" s="82"/>
    </row>
    <row r="65" spans="1:1">
      <c r="A65" s="82"/>
    </row>
    <row r="66" spans="1:1">
      <c r="A66" s="82"/>
    </row>
    <row r="67" spans="1:1">
      <c r="A67" s="82"/>
    </row>
    <row r="68" spans="1:1">
      <c r="A68" s="82"/>
    </row>
  </sheetData>
  <mergeCells count="8">
    <mergeCell ref="A1:K1"/>
    <mergeCell ref="A2:K2"/>
    <mergeCell ref="A4:A5"/>
    <mergeCell ref="J4:K4"/>
    <mergeCell ref="F4:G4"/>
    <mergeCell ref="H4:I4"/>
    <mergeCell ref="B4:C4"/>
    <mergeCell ref="D4:E4"/>
  </mergeCells>
  <phoneticPr fontId="0" type="noConversion"/>
  <pageMargins left="0.98425196850393704" right="0.47244094488188981" top="0.39370078740157483" bottom="0.47244094488188981" header="0.31496062992125984" footer="0.27559055118110237"/>
  <pageSetup paperSize="9" scale="88" fitToHeight="0" orientation="portrait" r:id="rId1"/>
  <headerFooter alignWithMargins="0">
    <oddFooter>&amp;A</oddFooter>
  </headerFooter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6" sqref="A6:I6"/>
    </sheetView>
  </sheetViews>
  <sheetFormatPr defaultColWidth="9.109375" defaultRowHeight="13.2"/>
  <cols>
    <col min="1" max="1" width="41.6640625" style="210" customWidth="1"/>
    <col min="2" max="11" width="3.44140625" style="210" customWidth="1"/>
    <col min="12" max="16384" width="9.109375" style="210"/>
  </cols>
  <sheetData>
    <row r="1" spans="1:11" ht="15">
      <c r="A1" s="608" t="s">
        <v>1353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1" ht="15">
      <c r="A2" s="608" t="s">
        <v>1354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3" spans="1:11">
      <c r="A3" s="82"/>
      <c r="D3" s="11"/>
      <c r="E3" s="11"/>
      <c r="F3" s="11"/>
      <c r="G3" s="11"/>
      <c r="H3" s="11"/>
      <c r="I3" s="11"/>
      <c r="J3" s="11"/>
      <c r="K3" s="11"/>
    </row>
    <row r="4" spans="1:11">
      <c r="A4" s="132" t="s">
        <v>435</v>
      </c>
      <c r="B4" s="561">
        <v>2018</v>
      </c>
      <c r="C4" s="561"/>
      <c r="D4" s="561">
        <v>2019</v>
      </c>
      <c r="E4" s="561"/>
      <c r="F4" s="561">
        <v>2020</v>
      </c>
      <c r="G4" s="561"/>
      <c r="H4" s="561">
        <v>2021</v>
      </c>
      <c r="I4" s="561"/>
      <c r="J4" s="561">
        <v>2022</v>
      </c>
      <c r="K4" s="561"/>
    </row>
    <row r="5" spans="1:11">
      <c r="A5" s="131" t="s">
        <v>578</v>
      </c>
      <c r="B5" s="753">
        <v>7</v>
      </c>
      <c r="C5" s="753"/>
      <c r="D5" s="753">
        <v>3</v>
      </c>
      <c r="E5" s="753"/>
      <c r="F5" s="753"/>
      <c r="G5" s="753"/>
      <c r="H5" s="753">
        <v>1</v>
      </c>
      <c r="I5" s="753"/>
      <c r="J5" s="753">
        <v>1</v>
      </c>
      <c r="K5" s="753"/>
    </row>
    <row r="6" spans="1:11" ht="26.4">
      <c r="A6" s="132" t="s">
        <v>580</v>
      </c>
      <c r="B6" s="588">
        <v>1</v>
      </c>
      <c r="C6" s="588"/>
      <c r="D6" s="588"/>
      <c r="E6" s="588"/>
      <c r="F6" s="588"/>
      <c r="G6" s="588"/>
      <c r="H6" s="588"/>
      <c r="I6" s="588"/>
      <c r="J6" s="588"/>
      <c r="K6" s="588"/>
    </row>
    <row r="7" spans="1:11">
      <c r="A7" s="95" t="s">
        <v>4</v>
      </c>
      <c r="B7" s="753">
        <v>4</v>
      </c>
      <c r="C7" s="753"/>
      <c r="D7" s="753">
        <v>2</v>
      </c>
      <c r="E7" s="753"/>
      <c r="F7" s="753">
        <v>2</v>
      </c>
      <c r="G7" s="753"/>
      <c r="H7" s="753">
        <v>2</v>
      </c>
      <c r="I7" s="753"/>
      <c r="J7" s="753"/>
      <c r="K7" s="753"/>
    </row>
    <row r="8" spans="1:11" ht="26.4">
      <c r="A8" s="508" t="s">
        <v>1208</v>
      </c>
      <c r="B8" s="588">
        <v>2</v>
      </c>
      <c r="C8" s="588"/>
      <c r="D8" s="588"/>
      <c r="E8" s="588"/>
      <c r="F8" s="588">
        <v>1</v>
      </c>
      <c r="G8" s="588"/>
      <c r="H8" s="588"/>
      <c r="I8" s="588"/>
      <c r="J8" s="588"/>
      <c r="K8" s="588"/>
    </row>
    <row r="9" spans="1:11" ht="14.25" customHeight="1">
      <c r="A9" s="131" t="s">
        <v>664</v>
      </c>
      <c r="B9" s="753">
        <v>10</v>
      </c>
      <c r="C9" s="753"/>
      <c r="D9" s="753">
        <v>7</v>
      </c>
      <c r="E9" s="753"/>
      <c r="F9" s="753">
        <v>7</v>
      </c>
      <c r="G9" s="753"/>
      <c r="H9" s="753">
        <v>2</v>
      </c>
      <c r="I9" s="753"/>
      <c r="J9" s="753">
        <v>4</v>
      </c>
      <c r="K9" s="753"/>
    </row>
    <row r="10" spans="1:11">
      <c r="A10" s="132" t="s">
        <v>579</v>
      </c>
      <c r="B10" s="588"/>
      <c r="C10" s="588"/>
      <c r="D10" s="588">
        <v>1</v>
      </c>
      <c r="E10" s="588"/>
      <c r="F10" s="588">
        <v>1</v>
      </c>
      <c r="G10" s="588"/>
      <c r="H10" s="588">
        <v>1</v>
      </c>
      <c r="I10" s="588"/>
      <c r="J10" s="588"/>
      <c r="K10" s="588"/>
    </row>
    <row r="11" spans="1:11">
      <c r="A11" s="131" t="s">
        <v>395</v>
      </c>
      <c r="B11" s="753"/>
      <c r="C11" s="753"/>
      <c r="D11" s="753"/>
      <c r="E11" s="753"/>
      <c r="F11" s="753"/>
      <c r="G11" s="753"/>
      <c r="H11" s="753">
        <v>1</v>
      </c>
      <c r="I11" s="753"/>
      <c r="J11" s="753">
        <v>2</v>
      </c>
      <c r="K11" s="753"/>
    </row>
    <row r="12" spans="1:11" ht="26.4">
      <c r="A12" s="132" t="s">
        <v>843</v>
      </c>
      <c r="B12" s="588"/>
      <c r="C12" s="588"/>
      <c r="D12" s="588">
        <v>3</v>
      </c>
      <c r="E12" s="588"/>
      <c r="F12" s="588"/>
      <c r="G12" s="588"/>
      <c r="H12" s="588"/>
      <c r="I12" s="588"/>
      <c r="J12" s="588"/>
      <c r="K12" s="588"/>
    </row>
    <row r="13" spans="1:11">
      <c r="A13" s="131" t="s">
        <v>961</v>
      </c>
      <c r="B13" s="753"/>
      <c r="C13" s="753"/>
      <c r="D13" s="753">
        <v>1</v>
      </c>
      <c r="E13" s="753"/>
      <c r="F13" s="753"/>
      <c r="G13" s="753"/>
      <c r="H13" s="753"/>
      <c r="I13" s="753"/>
      <c r="J13" s="753"/>
      <c r="K13" s="753"/>
    </row>
    <row r="14" spans="1:11">
      <c r="A14" s="132" t="s">
        <v>1209</v>
      </c>
      <c r="B14" s="588"/>
      <c r="C14" s="588"/>
      <c r="D14" s="588"/>
      <c r="E14" s="588"/>
      <c r="F14" s="588"/>
      <c r="G14" s="588"/>
      <c r="H14" s="588"/>
      <c r="I14" s="588"/>
      <c r="J14" s="588"/>
      <c r="K14" s="588"/>
    </row>
    <row r="15" spans="1:11" ht="26.4">
      <c r="A15" s="131" t="s">
        <v>844</v>
      </c>
      <c r="B15" s="753">
        <v>2</v>
      </c>
      <c r="C15" s="753"/>
      <c r="D15" s="753">
        <v>7</v>
      </c>
      <c r="E15" s="753"/>
      <c r="F15" s="753">
        <v>2</v>
      </c>
      <c r="G15" s="753"/>
      <c r="H15" s="753">
        <v>4</v>
      </c>
      <c r="I15" s="753"/>
      <c r="J15" s="753">
        <v>2</v>
      </c>
      <c r="K15" s="753"/>
    </row>
    <row r="16" spans="1:11">
      <c r="A16" s="132" t="s">
        <v>1573</v>
      </c>
      <c r="B16" s="588"/>
      <c r="C16" s="588"/>
      <c r="D16" s="588">
        <v>1</v>
      </c>
      <c r="E16" s="588"/>
      <c r="F16" s="588"/>
      <c r="G16" s="588"/>
      <c r="H16" s="588"/>
      <c r="I16" s="588"/>
      <c r="J16" s="588"/>
      <c r="K16" s="588"/>
    </row>
    <row r="17" spans="1:11">
      <c r="A17" s="132" t="s">
        <v>1574</v>
      </c>
      <c r="B17" s="588"/>
      <c r="C17" s="588"/>
      <c r="D17" s="588">
        <v>1</v>
      </c>
      <c r="E17" s="588"/>
      <c r="F17" s="588"/>
      <c r="G17" s="588"/>
      <c r="H17" s="588">
        <v>2</v>
      </c>
      <c r="I17" s="588"/>
      <c r="J17" s="588">
        <v>2</v>
      </c>
      <c r="K17" s="588"/>
    </row>
    <row r="18" spans="1:11">
      <c r="A18" s="132" t="s">
        <v>385</v>
      </c>
      <c r="B18" s="588"/>
      <c r="C18" s="588"/>
      <c r="D18" s="588">
        <v>1</v>
      </c>
      <c r="E18" s="588"/>
      <c r="F18" s="588"/>
      <c r="G18" s="588"/>
      <c r="H18" s="588"/>
      <c r="I18" s="588"/>
      <c r="J18" s="588"/>
      <c r="K18" s="588"/>
    </row>
    <row r="19" spans="1:11">
      <c r="A19" s="132" t="s">
        <v>1575</v>
      </c>
      <c r="B19" s="588"/>
      <c r="C19" s="588"/>
      <c r="D19" s="588">
        <v>1</v>
      </c>
      <c r="E19" s="588"/>
      <c r="F19" s="588"/>
      <c r="G19" s="588"/>
      <c r="H19" s="588">
        <v>1</v>
      </c>
      <c r="I19" s="588"/>
      <c r="J19" s="588"/>
      <c r="K19" s="588"/>
    </row>
    <row r="20" spans="1:11">
      <c r="A20" s="132" t="s">
        <v>1392</v>
      </c>
      <c r="B20" s="588"/>
      <c r="C20" s="588"/>
      <c r="D20" s="588"/>
      <c r="E20" s="588"/>
      <c r="F20" s="588">
        <v>233</v>
      </c>
      <c r="G20" s="588"/>
      <c r="H20" s="588">
        <v>1706</v>
      </c>
      <c r="I20" s="588"/>
      <c r="J20" s="588">
        <v>929</v>
      </c>
      <c r="K20" s="588"/>
    </row>
    <row r="21" spans="1:11">
      <c r="A21" s="132" t="s">
        <v>1606</v>
      </c>
      <c r="B21" s="588"/>
      <c r="C21" s="588"/>
      <c r="D21" s="588"/>
      <c r="E21" s="588"/>
      <c r="F21" s="588"/>
      <c r="G21" s="588"/>
      <c r="H21" s="588"/>
      <c r="I21" s="588"/>
      <c r="J21" s="588">
        <v>1</v>
      </c>
      <c r="K21" s="588"/>
    </row>
    <row r="22" spans="1:11">
      <c r="A22" s="132" t="s">
        <v>460</v>
      </c>
      <c r="B22" s="588"/>
      <c r="C22" s="588"/>
      <c r="D22" s="588"/>
      <c r="E22" s="588"/>
      <c r="F22" s="588"/>
      <c r="G22" s="588"/>
      <c r="H22" s="588"/>
      <c r="I22" s="588"/>
      <c r="J22" s="588">
        <v>1</v>
      </c>
      <c r="K22" s="588"/>
    </row>
    <row r="23" spans="1:11">
      <c r="A23" s="131"/>
      <c r="B23" s="157"/>
      <c r="C23" s="157"/>
      <c r="D23" s="157"/>
      <c r="E23" s="157"/>
      <c r="F23" s="157"/>
      <c r="G23" s="157"/>
      <c r="H23" s="157"/>
      <c r="I23" s="157"/>
      <c r="J23" s="157"/>
      <c r="K23" s="157"/>
    </row>
    <row r="25" spans="1:11" ht="15">
      <c r="A25" s="752" t="s">
        <v>1090</v>
      </c>
      <c r="B25" s="752"/>
      <c r="C25" s="752"/>
      <c r="D25" s="752"/>
      <c r="E25" s="752"/>
      <c r="F25" s="752"/>
      <c r="G25" s="752"/>
      <c r="H25" s="752"/>
      <c r="I25" s="752"/>
      <c r="J25" s="752"/>
      <c r="K25" s="752"/>
    </row>
    <row r="26" spans="1:11" ht="15">
      <c r="A26" s="752" t="s">
        <v>1091</v>
      </c>
      <c r="B26" s="752"/>
      <c r="C26" s="752"/>
      <c r="D26" s="752"/>
      <c r="E26" s="752"/>
      <c r="F26" s="752"/>
      <c r="G26" s="752"/>
      <c r="H26" s="752"/>
      <c r="I26" s="752"/>
      <c r="J26" s="752"/>
      <c r="K26" s="752"/>
    </row>
    <row r="27" spans="1:11">
      <c r="A27" s="251"/>
    </row>
    <row r="28" spans="1:11" ht="28.5" customHeight="1">
      <c r="A28" s="252" t="s">
        <v>1092</v>
      </c>
      <c r="B28" s="699" t="s">
        <v>1094</v>
      </c>
      <c r="C28" s="751"/>
      <c r="D28" s="699" t="s">
        <v>1386</v>
      </c>
      <c r="E28" s="751"/>
      <c r="F28" s="699" t="s">
        <v>1387</v>
      </c>
      <c r="G28" s="751"/>
      <c r="H28" s="699" t="s">
        <v>1388</v>
      </c>
      <c r="I28" s="751"/>
      <c r="J28" s="699" t="s">
        <v>1389</v>
      </c>
      <c r="K28" s="751"/>
    </row>
    <row r="29" spans="1:11">
      <c r="A29" s="132" t="s">
        <v>1093</v>
      </c>
      <c r="B29" s="754">
        <v>94</v>
      </c>
      <c r="C29" s="754"/>
      <c r="D29" s="754">
        <v>57</v>
      </c>
      <c r="E29" s="754"/>
      <c r="F29" s="754">
        <v>12</v>
      </c>
      <c r="G29" s="754"/>
      <c r="H29" s="754">
        <v>0</v>
      </c>
      <c r="I29" s="754"/>
      <c r="J29" s="754">
        <v>10</v>
      </c>
      <c r="K29" s="754"/>
    </row>
  </sheetData>
  <mergeCells count="109"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9:C9"/>
    <mergeCell ref="F13:G13"/>
    <mergeCell ref="B12:C12"/>
    <mergeCell ref="J29:K29"/>
    <mergeCell ref="F10:G10"/>
    <mergeCell ref="H10:I10"/>
    <mergeCell ref="F14:G14"/>
    <mergeCell ref="B13:C13"/>
    <mergeCell ref="D13:E13"/>
    <mergeCell ref="J12:K12"/>
    <mergeCell ref="J13:K13"/>
    <mergeCell ref="H13:I13"/>
    <mergeCell ref="J15:K15"/>
    <mergeCell ref="H12:I12"/>
    <mergeCell ref="J9:K9"/>
    <mergeCell ref="B14:C14"/>
    <mergeCell ref="B15:C15"/>
    <mergeCell ref="B11:C11"/>
    <mergeCell ref="J10:K10"/>
    <mergeCell ref="B10:C10"/>
    <mergeCell ref="B29:C29"/>
    <mergeCell ref="D29:E29"/>
    <mergeCell ref="F29:G29"/>
    <mergeCell ref="B28:C28"/>
    <mergeCell ref="J4:K4"/>
    <mergeCell ref="B8:C8"/>
    <mergeCell ref="J5:K5"/>
    <mergeCell ref="H4:I4"/>
    <mergeCell ref="F6:G6"/>
    <mergeCell ref="F5:G5"/>
    <mergeCell ref="J6:K6"/>
    <mergeCell ref="B7:C7"/>
    <mergeCell ref="D7:E7"/>
    <mergeCell ref="F7:G7"/>
    <mergeCell ref="F4:G4"/>
    <mergeCell ref="B6:C6"/>
    <mergeCell ref="J7:K7"/>
    <mergeCell ref="B4:C4"/>
    <mergeCell ref="D6:E6"/>
    <mergeCell ref="D11:E11"/>
    <mergeCell ref="F11:G11"/>
    <mergeCell ref="H11:I11"/>
    <mergeCell ref="D14:E14"/>
    <mergeCell ref="A1:K1"/>
    <mergeCell ref="A2:K2"/>
    <mergeCell ref="D4:E4"/>
    <mergeCell ref="D5:E5"/>
    <mergeCell ref="H6:I6"/>
    <mergeCell ref="B5:C5"/>
    <mergeCell ref="J8:K8"/>
    <mergeCell ref="H7:I7"/>
    <mergeCell ref="H29:I29"/>
    <mergeCell ref="D28:E28"/>
    <mergeCell ref="F28:G28"/>
    <mergeCell ref="H28:I28"/>
    <mergeCell ref="J16:K16"/>
    <mergeCell ref="J11:K11"/>
    <mergeCell ref="H14:I14"/>
    <mergeCell ref="J14:K14"/>
    <mergeCell ref="H8:I8"/>
    <mergeCell ref="F8:G8"/>
    <mergeCell ref="D8:E8"/>
    <mergeCell ref="D12:E12"/>
    <mergeCell ref="F12:G12"/>
    <mergeCell ref="H5:I5"/>
    <mergeCell ref="D10:E10"/>
    <mergeCell ref="D9:E9"/>
    <mergeCell ref="F9:G9"/>
    <mergeCell ref="H9:I9"/>
    <mergeCell ref="J28:K28"/>
    <mergeCell ref="A25:K25"/>
    <mergeCell ref="A26:K26"/>
    <mergeCell ref="F16:G16"/>
    <mergeCell ref="H16:I16"/>
    <mergeCell ref="D15:E15"/>
    <mergeCell ref="F15:G15"/>
    <mergeCell ref="H15:I15"/>
    <mergeCell ref="B16:C16"/>
    <mergeCell ref="D16:E16"/>
  </mergeCells>
  <phoneticPr fontId="2" type="noConversion"/>
  <pageMargins left="1.52" right="0.75" top="1" bottom="1" header="0.5" footer="0.28000000000000003"/>
  <pageSetup paperSize="9" orientation="portrait" r:id="rId1"/>
  <headerFooter alignWithMargins="0">
    <oddFooter>&amp;A</oddFooter>
  </headerFooter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zoomScaleNormal="100" workbookViewId="0">
      <selection activeCell="A6" sqref="A6:I6"/>
    </sheetView>
  </sheetViews>
  <sheetFormatPr defaultColWidth="9.109375" defaultRowHeight="13.2"/>
  <cols>
    <col min="1" max="1" width="24.109375" style="243" customWidth="1"/>
    <col min="2" max="4" width="3" style="221" bestFit="1" customWidth="1"/>
    <col min="5" max="5" width="7.88671875" style="222" bestFit="1" customWidth="1"/>
    <col min="6" max="6" width="2.88671875" style="221" customWidth="1"/>
    <col min="7" max="7" width="5" style="221" bestFit="1" customWidth="1"/>
    <col min="8" max="8" width="2.6640625" style="221" customWidth="1"/>
    <col min="9" max="9" width="4.5546875" style="221" customWidth="1"/>
    <col min="10" max="10" width="3" style="221" bestFit="1" customWidth="1"/>
    <col min="11" max="13" width="3.5546875" style="221" bestFit="1" customWidth="1"/>
    <col min="14" max="14" width="5.44140625" style="221" bestFit="1" customWidth="1"/>
    <col min="15" max="15" width="4" style="221" bestFit="1" customWidth="1"/>
    <col min="16" max="16" width="4" style="221" customWidth="1"/>
    <col min="17" max="17" width="4" style="221" bestFit="1" customWidth="1"/>
    <col min="18" max="18" width="4" style="219" bestFit="1" customWidth="1"/>
    <col min="19" max="19" width="3.5546875" style="30" bestFit="1" customWidth="1"/>
    <col min="20" max="16384" width="9.109375" style="30"/>
  </cols>
  <sheetData>
    <row r="1" spans="1:19" ht="15.75" customHeight="1">
      <c r="A1" s="608" t="s">
        <v>800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</row>
    <row r="2" spans="1:19" ht="15.75" customHeight="1">
      <c r="A2" s="608" t="s">
        <v>739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</row>
    <row r="3" spans="1:19" ht="5.25" customHeight="1"/>
    <row r="4" spans="1:19" ht="10.5" customHeight="1">
      <c r="A4" s="670" t="s">
        <v>278</v>
      </c>
      <c r="B4" s="756" t="s">
        <v>801</v>
      </c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6"/>
      <c r="P4" s="756"/>
      <c r="Q4" s="756"/>
      <c r="R4" s="756"/>
      <c r="S4" s="756"/>
    </row>
    <row r="5" spans="1:19" ht="12" customHeight="1">
      <c r="A5" s="755"/>
      <c r="B5" s="224" t="s">
        <v>281</v>
      </c>
      <c r="C5" s="225" t="s">
        <v>282</v>
      </c>
      <c r="D5" s="226" t="s">
        <v>283</v>
      </c>
      <c r="E5" s="227" t="s">
        <v>284</v>
      </c>
      <c r="F5" s="226" t="s">
        <v>285</v>
      </c>
      <c r="G5" s="223" t="s">
        <v>286</v>
      </c>
      <c r="H5" s="226" t="s">
        <v>174</v>
      </c>
      <c r="I5" s="223" t="s">
        <v>364</v>
      </c>
      <c r="J5" s="226" t="s">
        <v>365</v>
      </c>
      <c r="K5" s="223" t="s">
        <v>366</v>
      </c>
      <c r="L5" s="226" t="s">
        <v>367</v>
      </c>
      <c r="M5" s="223" t="s">
        <v>368</v>
      </c>
      <c r="N5" s="226" t="s">
        <v>369</v>
      </c>
      <c r="O5" s="223" t="s">
        <v>370</v>
      </c>
      <c r="P5" s="229" t="s">
        <v>706</v>
      </c>
      <c r="Q5" s="223" t="s">
        <v>815</v>
      </c>
      <c r="R5" s="229" t="s">
        <v>929</v>
      </c>
      <c r="S5" s="223" t="s">
        <v>1382</v>
      </c>
    </row>
    <row r="6" spans="1:19" ht="12" customHeight="1">
      <c r="A6" s="671"/>
      <c r="B6" s="756" t="s">
        <v>212</v>
      </c>
      <c r="C6" s="756"/>
      <c r="D6" s="756"/>
      <c r="E6" s="756"/>
      <c r="F6" s="756"/>
      <c r="G6" s="756"/>
      <c r="H6" s="756"/>
      <c r="I6" s="756"/>
      <c r="J6" s="756"/>
      <c r="K6" s="756"/>
      <c r="L6" s="756"/>
      <c r="M6" s="756"/>
      <c r="N6" s="756"/>
      <c r="O6" s="756"/>
      <c r="P6" s="756"/>
      <c r="Q6" s="756"/>
      <c r="R6" s="756"/>
      <c r="S6" s="756"/>
    </row>
    <row r="7" spans="1:19" ht="12" customHeight="1">
      <c r="A7" s="474" t="s">
        <v>1391</v>
      </c>
      <c r="B7" s="232"/>
      <c r="C7" s="231"/>
      <c r="D7" s="232"/>
      <c r="E7" s="231"/>
      <c r="F7" s="232"/>
      <c r="G7" s="231"/>
      <c r="H7" s="232"/>
      <c r="I7" s="231"/>
      <c r="J7" s="232"/>
      <c r="K7" s="231"/>
      <c r="L7" s="232"/>
      <c r="M7" s="231"/>
      <c r="N7" s="232"/>
      <c r="O7" s="231"/>
      <c r="P7" s="232"/>
      <c r="Q7" s="231"/>
      <c r="R7" s="232"/>
      <c r="S7" s="231">
        <v>8</v>
      </c>
    </row>
    <row r="8" spans="1:19" ht="12" customHeight="1">
      <c r="A8" s="474" t="s">
        <v>847</v>
      </c>
      <c r="B8" s="232"/>
      <c r="C8" s="231"/>
      <c r="D8" s="232"/>
      <c r="E8" s="231"/>
      <c r="F8" s="232"/>
      <c r="G8" s="231"/>
      <c r="H8" s="232"/>
      <c r="I8" s="231"/>
      <c r="J8" s="232"/>
      <c r="K8" s="231"/>
      <c r="L8" s="232"/>
      <c r="M8" s="231"/>
      <c r="N8" s="232"/>
      <c r="O8" s="231"/>
      <c r="P8" s="232"/>
      <c r="Q8" s="231">
        <v>9</v>
      </c>
      <c r="R8" s="232">
        <v>8</v>
      </c>
      <c r="S8" s="231">
        <v>10</v>
      </c>
    </row>
    <row r="9" spans="1:19">
      <c r="A9" s="472" t="s">
        <v>372</v>
      </c>
      <c r="B9" s="224">
        <v>10</v>
      </c>
      <c r="C9" s="231">
        <v>7</v>
      </c>
      <c r="D9" s="224"/>
      <c r="E9" s="225">
        <v>61</v>
      </c>
      <c r="F9" s="224"/>
      <c r="G9" s="231"/>
      <c r="H9" s="224"/>
      <c r="I9" s="231"/>
      <c r="J9" s="224">
        <v>34</v>
      </c>
      <c r="K9" s="231"/>
      <c r="L9" s="224"/>
      <c r="M9" s="231"/>
      <c r="N9" s="224">
        <v>90</v>
      </c>
      <c r="O9" s="231"/>
      <c r="P9" s="232">
        <v>30</v>
      </c>
      <c r="Q9" s="231">
        <v>38</v>
      </c>
      <c r="R9" s="232"/>
      <c r="S9" s="231"/>
    </row>
    <row r="10" spans="1:19">
      <c r="A10" s="472" t="s">
        <v>419</v>
      </c>
      <c r="B10" s="224">
        <v>81</v>
      </c>
      <c r="C10" s="231">
        <v>90</v>
      </c>
      <c r="D10" s="224"/>
      <c r="E10" s="225">
        <v>118</v>
      </c>
      <c r="F10" s="224"/>
      <c r="G10" s="231"/>
      <c r="H10" s="224"/>
      <c r="I10" s="231"/>
      <c r="J10" s="224"/>
      <c r="K10" s="231">
        <v>57</v>
      </c>
      <c r="L10" s="224"/>
      <c r="M10" s="231"/>
      <c r="N10" s="224"/>
      <c r="O10" s="231">
        <v>97</v>
      </c>
      <c r="P10" s="232">
        <v>151</v>
      </c>
      <c r="Q10" s="231">
        <v>164</v>
      </c>
      <c r="R10" s="232">
        <v>156</v>
      </c>
      <c r="S10" s="231">
        <v>143</v>
      </c>
    </row>
    <row r="11" spans="1:19">
      <c r="A11" s="472" t="s">
        <v>373</v>
      </c>
      <c r="B11" s="224">
        <v>11</v>
      </c>
      <c r="C11" s="231"/>
      <c r="D11" s="224"/>
      <c r="E11" s="225">
        <v>82</v>
      </c>
      <c r="F11" s="224"/>
      <c r="G11" s="231"/>
      <c r="H11" s="224"/>
      <c r="I11" s="231">
        <v>79</v>
      </c>
      <c r="J11" s="224"/>
      <c r="K11" s="231"/>
      <c r="L11" s="224"/>
      <c r="M11" s="231"/>
      <c r="N11" s="224">
        <v>23</v>
      </c>
      <c r="O11" s="231">
        <v>9</v>
      </c>
      <c r="P11" s="232"/>
      <c r="Q11" s="231"/>
      <c r="R11" s="232">
        <v>10</v>
      </c>
      <c r="S11" s="231">
        <v>12</v>
      </c>
    </row>
    <row r="12" spans="1:19">
      <c r="A12" s="472" t="s">
        <v>407</v>
      </c>
      <c r="B12" s="224">
        <v>74</v>
      </c>
      <c r="C12" s="231"/>
      <c r="D12" s="224"/>
      <c r="E12" s="225">
        <v>102</v>
      </c>
      <c r="F12" s="224"/>
      <c r="G12" s="231"/>
      <c r="H12" s="224">
        <v>81</v>
      </c>
      <c r="I12" s="231"/>
      <c r="J12" s="224"/>
      <c r="K12" s="231"/>
      <c r="L12" s="224"/>
      <c r="M12" s="231"/>
      <c r="N12" s="224"/>
      <c r="O12" s="231"/>
      <c r="P12" s="232"/>
      <c r="Q12" s="231"/>
      <c r="R12" s="232"/>
      <c r="S12" s="231"/>
    </row>
    <row r="13" spans="1:19">
      <c r="A13" s="472" t="s">
        <v>374</v>
      </c>
      <c r="B13" s="224">
        <v>12</v>
      </c>
      <c r="C13" s="231"/>
      <c r="D13" s="224"/>
      <c r="E13" s="225">
        <v>63</v>
      </c>
      <c r="F13" s="224"/>
      <c r="G13" s="231"/>
      <c r="H13" s="224"/>
      <c r="I13" s="231"/>
      <c r="J13" s="224"/>
      <c r="K13" s="231"/>
      <c r="L13" s="224"/>
      <c r="M13" s="231"/>
      <c r="N13" s="224"/>
      <c r="O13" s="231"/>
      <c r="P13" s="232"/>
      <c r="Q13" s="231"/>
      <c r="R13" s="232">
        <v>11</v>
      </c>
      <c r="S13" s="231">
        <v>14</v>
      </c>
    </row>
    <row r="14" spans="1:19">
      <c r="A14" s="472" t="s">
        <v>275</v>
      </c>
      <c r="B14" s="224">
        <v>81</v>
      </c>
      <c r="C14" s="231">
        <v>96</v>
      </c>
      <c r="D14" s="224"/>
      <c r="E14" s="225">
        <v>118</v>
      </c>
      <c r="F14" s="224"/>
      <c r="G14" s="231"/>
      <c r="H14" s="224"/>
      <c r="I14" s="231"/>
      <c r="J14" s="224"/>
      <c r="K14" s="231">
        <v>63</v>
      </c>
      <c r="L14" s="224"/>
      <c r="M14" s="231"/>
      <c r="N14" s="224"/>
      <c r="O14" s="231">
        <v>99</v>
      </c>
      <c r="P14" s="232">
        <v>154</v>
      </c>
      <c r="Q14" s="231">
        <v>167</v>
      </c>
      <c r="R14" s="232">
        <v>159</v>
      </c>
      <c r="S14" s="231">
        <v>146</v>
      </c>
    </row>
    <row r="15" spans="1:19">
      <c r="A15" s="472" t="s">
        <v>707</v>
      </c>
      <c r="B15" s="224"/>
      <c r="C15" s="231"/>
      <c r="D15" s="224"/>
      <c r="E15" s="225"/>
      <c r="F15" s="224"/>
      <c r="G15" s="231"/>
      <c r="H15" s="224"/>
      <c r="I15" s="231"/>
      <c r="J15" s="224"/>
      <c r="K15" s="231"/>
      <c r="L15" s="224"/>
      <c r="M15" s="231"/>
      <c r="N15" s="224"/>
      <c r="O15" s="231"/>
      <c r="P15" s="232">
        <v>163</v>
      </c>
      <c r="Q15" s="231">
        <v>177</v>
      </c>
      <c r="R15" s="232">
        <v>170</v>
      </c>
      <c r="S15" s="231">
        <v>154</v>
      </c>
    </row>
    <row r="16" spans="1:19">
      <c r="A16" s="475" t="s">
        <v>1383</v>
      </c>
      <c r="B16" s="224"/>
      <c r="C16" s="231"/>
      <c r="D16" s="224"/>
      <c r="E16" s="225"/>
      <c r="F16" s="224"/>
      <c r="G16" s="231"/>
      <c r="H16" s="224"/>
      <c r="I16" s="231"/>
      <c r="J16" s="224"/>
      <c r="K16" s="231"/>
      <c r="L16" s="224"/>
      <c r="M16" s="231"/>
      <c r="N16" s="224">
        <v>21</v>
      </c>
      <c r="O16" s="231"/>
      <c r="P16" s="232"/>
      <c r="Q16" s="231"/>
      <c r="R16" s="232"/>
      <c r="S16" s="231"/>
    </row>
    <row r="17" spans="1:19">
      <c r="A17" s="472" t="s">
        <v>1392</v>
      </c>
      <c r="B17" s="224"/>
      <c r="C17" s="231"/>
      <c r="D17" s="224"/>
      <c r="E17" s="225"/>
      <c r="F17" s="224"/>
      <c r="G17" s="231"/>
      <c r="H17" s="224"/>
      <c r="I17" s="231"/>
      <c r="J17" s="224"/>
      <c r="K17" s="231"/>
      <c r="L17" s="224"/>
      <c r="M17" s="231"/>
      <c r="N17" s="224"/>
      <c r="O17" s="231"/>
      <c r="P17" s="232"/>
      <c r="Q17" s="231"/>
      <c r="R17" s="232"/>
      <c r="S17" s="231">
        <v>16</v>
      </c>
    </row>
    <row r="18" spans="1:19">
      <c r="A18" s="472" t="s">
        <v>152</v>
      </c>
      <c r="B18" s="224"/>
      <c r="C18" s="225"/>
      <c r="D18" s="224"/>
      <c r="E18" s="225"/>
      <c r="F18" s="224"/>
      <c r="G18" s="231"/>
      <c r="H18" s="224"/>
      <c r="I18" s="231"/>
      <c r="J18" s="224"/>
      <c r="K18" s="231"/>
      <c r="L18" s="224"/>
      <c r="M18" s="231"/>
      <c r="N18" s="224"/>
      <c r="O18" s="231"/>
      <c r="P18" s="232">
        <v>11</v>
      </c>
      <c r="Q18" s="231">
        <v>13</v>
      </c>
      <c r="R18" s="232">
        <v>12</v>
      </c>
      <c r="S18" s="231">
        <v>18</v>
      </c>
    </row>
    <row r="19" spans="1:19">
      <c r="A19" s="472" t="s">
        <v>427</v>
      </c>
      <c r="B19" s="224"/>
      <c r="C19" s="231"/>
      <c r="D19" s="224"/>
      <c r="E19" s="225">
        <v>36</v>
      </c>
      <c r="F19" s="224"/>
      <c r="G19" s="231"/>
      <c r="H19" s="224"/>
      <c r="I19" s="231"/>
      <c r="J19" s="224"/>
      <c r="K19" s="231"/>
      <c r="L19" s="224"/>
      <c r="M19" s="231"/>
      <c r="N19" s="224"/>
      <c r="O19" s="231"/>
      <c r="P19" s="232"/>
      <c r="Q19" s="231"/>
      <c r="R19" s="232"/>
      <c r="S19" s="231"/>
    </row>
    <row r="20" spans="1:19">
      <c r="A20" s="472" t="s">
        <v>276</v>
      </c>
      <c r="B20" s="224"/>
      <c r="C20" s="231"/>
      <c r="D20" s="224"/>
      <c r="E20" s="225">
        <v>118</v>
      </c>
      <c r="F20" s="224"/>
      <c r="G20" s="231"/>
      <c r="H20" s="224"/>
      <c r="I20" s="231"/>
      <c r="J20" s="224"/>
      <c r="K20" s="231">
        <v>75</v>
      </c>
      <c r="L20" s="224"/>
      <c r="M20" s="231"/>
      <c r="N20" s="224"/>
      <c r="O20" s="231">
        <v>106</v>
      </c>
      <c r="P20" s="232">
        <v>160</v>
      </c>
      <c r="Q20" s="231">
        <v>173</v>
      </c>
      <c r="R20" s="232">
        <v>165</v>
      </c>
      <c r="S20" s="231">
        <v>149</v>
      </c>
    </row>
    <row r="21" spans="1:19">
      <c r="A21" s="476" t="s">
        <v>708</v>
      </c>
      <c r="B21" s="239"/>
      <c r="C21" s="240"/>
      <c r="D21" s="239"/>
      <c r="E21" s="241"/>
      <c r="F21" s="239"/>
      <c r="G21" s="240"/>
      <c r="H21" s="239"/>
      <c r="I21" s="240"/>
      <c r="J21" s="239"/>
      <c r="K21" s="240"/>
      <c r="L21" s="239"/>
      <c r="M21" s="240"/>
      <c r="N21" s="239"/>
      <c r="O21" s="240"/>
      <c r="P21" s="242">
        <v>166</v>
      </c>
      <c r="Q21" s="240">
        <v>180</v>
      </c>
      <c r="R21" s="242">
        <v>173</v>
      </c>
      <c r="S21" s="240">
        <v>157</v>
      </c>
    </row>
    <row r="22" spans="1:19">
      <c r="A22" s="476" t="s">
        <v>840</v>
      </c>
      <c r="B22" s="239"/>
      <c r="C22" s="240"/>
      <c r="D22" s="239"/>
      <c r="E22" s="241"/>
      <c r="F22" s="239"/>
      <c r="G22" s="240"/>
      <c r="H22" s="239"/>
      <c r="I22" s="240"/>
      <c r="J22" s="239"/>
      <c r="K22" s="240"/>
      <c r="L22" s="239"/>
      <c r="M22" s="240"/>
      <c r="N22" s="239"/>
      <c r="O22" s="240"/>
      <c r="P22" s="242"/>
      <c r="Q22" s="240">
        <v>14</v>
      </c>
      <c r="R22" s="242">
        <v>13</v>
      </c>
      <c r="S22" s="240">
        <v>20</v>
      </c>
    </row>
    <row r="23" spans="1:19">
      <c r="A23" s="476" t="s">
        <v>375</v>
      </c>
      <c r="B23" s="239">
        <v>13</v>
      </c>
      <c r="C23" s="240">
        <v>11</v>
      </c>
      <c r="D23" s="239">
        <v>40</v>
      </c>
      <c r="E23" s="241" t="s">
        <v>1076</v>
      </c>
      <c r="F23" s="239"/>
      <c r="G23" s="240">
        <v>9.3699999999999992</v>
      </c>
      <c r="H23" s="239"/>
      <c r="I23" s="240"/>
      <c r="J23" s="239"/>
      <c r="K23" s="240"/>
      <c r="L23" s="239">
        <v>57</v>
      </c>
      <c r="M23" s="240"/>
      <c r="N23" s="239">
        <v>33</v>
      </c>
      <c r="O23" s="240">
        <v>10</v>
      </c>
      <c r="P23" s="242">
        <v>12</v>
      </c>
      <c r="Q23" s="240">
        <v>16</v>
      </c>
      <c r="R23" s="242">
        <v>16</v>
      </c>
      <c r="S23" s="240">
        <v>23</v>
      </c>
    </row>
    <row r="24" spans="1:19">
      <c r="A24" s="476" t="s">
        <v>376</v>
      </c>
      <c r="B24" s="239">
        <v>15</v>
      </c>
      <c r="C24" s="240">
        <v>12</v>
      </c>
      <c r="D24" s="239"/>
      <c r="E24" s="241">
        <v>65</v>
      </c>
      <c r="F24" s="239"/>
      <c r="G24" s="240"/>
      <c r="H24" s="239"/>
      <c r="I24" s="240"/>
      <c r="J24" s="239">
        <v>77</v>
      </c>
      <c r="K24" s="240"/>
      <c r="L24" s="239"/>
      <c r="M24" s="240"/>
      <c r="N24" s="239">
        <v>85</v>
      </c>
      <c r="O24" s="240"/>
      <c r="P24" s="242">
        <v>32</v>
      </c>
      <c r="Q24" s="240">
        <v>40</v>
      </c>
      <c r="R24" s="242">
        <v>19</v>
      </c>
      <c r="S24" s="240">
        <v>24</v>
      </c>
    </row>
    <row r="25" spans="1:19">
      <c r="A25" s="476" t="s">
        <v>377</v>
      </c>
      <c r="B25" s="203">
        <v>16</v>
      </c>
      <c r="C25" s="204"/>
      <c r="D25" s="239">
        <v>16</v>
      </c>
      <c r="E25" s="241">
        <v>15.66</v>
      </c>
      <c r="F25" s="239"/>
      <c r="G25" s="240"/>
      <c r="H25" s="239"/>
      <c r="I25" s="240"/>
      <c r="J25" s="239"/>
      <c r="K25" s="240"/>
      <c r="L25" s="239"/>
      <c r="M25" s="240"/>
      <c r="N25" s="239"/>
      <c r="O25" s="240"/>
      <c r="P25" s="242"/>
      <c r="Q25" s="240"/>
      <c r="R25" s="242"/>
      <c r="S25" s="240"/>
    </row>
    <row r="26" spans="1:19">
      <c r="A26" s="476" t="s">
        <v>820</v>
      </c>
      <c r="B26" s="203"/>
      <c r="C26" s="205"/>
      <c r="D26" s="239"/>
      <c r="E26" s="246"/>
      <c r="F26" s="239"/>
      <c r="G26" s="247"/>
      <c r="H26" s="239"/>
      <c r="I26" s="247"/>
      <c r="J26" s="239"/>
      <c r="K26" s="247"/>
      <c r="L26" s="239"/>
      <c r="M26" s="247"/>
      <c r="N26" s="239">
        <v>94</v>
      </c>
      <c r="O26" s="247"/>
      <c r="P26" s="242">
        <v>18</v>
      </c>
      <c r="Q26" s="240">
        <v>23</v>
      </c>
      <c r="R26" s="242">
        <v>25</v>
      </c>
      <c r="S26" s="240">
        <v>31</v>
      </c>
    </row>
    <row r="27" spans="1:19">
      <c r="A27" s="476" t="s">
        <v>378</v>
      </c>
      <c r="B27" s="239">
        <v>17</v>
      </c>
      <c r="C27" s="240"/>
      <c r="D27" s="239"/>
      <c r="E27" s="241"/>
      <c r="F27" s="239"/>
      <c r="G27" s="240"/>
      <c r="H27" s="239"/>
      <c r="I27" s="240"/>
      <c r="J27" s="239"/>
      <c r="K27" s="240"/>
      <c r="L27" s="239"/>
      <c r="M27" s="240"/>
      <c r="N27" s="239"/>
      <c r="O27" s="240"/>
      <c r="P27" s="242"/>
      <c r="Q27" s="240"/>
      <c r="R27" s="242"/>
      <c r="S27" s="240"/>
    </row>
    <row r="28" spans="1:19">
      <c r="A28" s="476" t="s">
        <v>379</v>
      </c>
      <c r="B28" s="239">
        <v>18</v>
      </c>
      <c r="C28" s="240"/>
      <c r="D28" s="239"/>
      <c r="E28" s="241">
        <v>67</v>
      </c>
      <c r="F28" s="239"/>
      <c r="G28" s="240"/>
      <c r="H28" s="239"/>
      <c r="I28" s="240"/>
      <c r="J28" s="239">
        <v>48</v>
      </c>
      <c r="K28" s="240"/>
      <c r="L28" s="239"/>
      <c r="M28" s="240"/>
      <c r="N28" s="239">
        <v>92</v>
      </c>
      <c r="O28" s="240"/>
      <c r="P28" s="242">
        <v>34</v>
      </c>
      <c r="Q28" s="240">
        <v>42</v>
      </c>
      <c r="R28" s="242"/>
      <c r="S28" s="240"/>
    </row>
    <row r="29" spans="1:19">
      <c r="A29" s="476" t="s">
        <v>1074</v>
      </c>
      <c r="B29" s="239"/>
      <c r="C29" s="240"/>
      <c r="D29" s="239"/>
      <c r="E29" s="241"/>
      <c r="F29" s="239"/>
      <c r="G29" s="240"/>
      <c r="H29" s="239"/>
      <c r="I29" s="240"/>
      <c r="J29" s="239"/>
      <c r="K29" s="240"/>
      <c r="L29" s="239"/>
      <c r="M29" s="240"/>
      <c r="N29" s="239"/>
      <c r="O29" s="240"/>
      <c r="P29" s="242"/>
      <c r="Q29" s="240"/>
      <c r="R29" s="242">
        <v>21</v>
      </c>
      <c r="S29" s="240">
        <v>26</v>
      </c>
    </row>
    <row r="30" spans="1:19">
      <c r="A30" s="476" t="s">
        <v>834</v>
      </c>
      <c r="B30" s="239"/>
      <c r="C30" s="240"/>
      <c r="D30" s="239"/>
      <c r="E30" s="241"/>
      <c r="F30" s="239"/>
      <c r="G30" s="240"/>
      <c r="H30" s="239"/>
      <c r="I30" s="240"/>
      <c r="J30" s="239"/>
      <c r="K30" s="240"/>
      <c r="L30" s="239"/>
      <c r="M30" s="240"/>
      <c r="N30" s="239"/>
      <c r="O30" s="240"/>
      <c r="P30" s="242"/>
      <c r="Q30" s="240">
        <v>176</v>
      </c>
      <c r="R30" s="242">
        <v>168</v>
      </c>
      <c r="S30" s="240">
        <v>152</v>
      </c>
    </row>
    <row r="31" spans="1:19">
      <c r="A31" s="477" t="s">
        <v>1384</v>
      </c>
      <c r="B31" s="239">
        <v>19</v>
      </c>
      <c r="C31" s="240">
        <v>16</v>
      </c>
      <c r="D31" s="239"/>
      <c r="E31" s="241">
        <v>68</v>
      </c>
      <c r="F31" s="239"/>
      <c r="G31" s="240"/>
      <c r="H31" s="239"/>
      <c r="I31" s="240"/>
      <c r="J31" s="239">
        <v>7</v>
      </c>
      <c r="K31" s="240"/>
      <c r="L31" s="239"/>
      <c r="M31" s="240"/>
      <c r="N31" s="239">
        <v>14</v>
      </c>
      <c r="O31" s="240">
        <v>15</v>
      </c>
      <c r="P31" s="242">
        <v>15</v>
      </c>
      <c r="Q31" s="240">
        <v>20</v>
      </c>
      <c r="R31" s="242">
        <v>22</v>
      </c>
      <c r="S31" s="240">
        <v>28</v>
      </c>
    </row>
    <row r="32" spans="1:19">
      <c r="A32" s="476" t="s">
        <v>147</v>
      </c>
      <c r="B32" s="239">
        <v>24</v>
      </c>
      <c r="C32" s="240">
        <v>25</v>
      </c>
      <c r="D32" s="239"/>
      <c r="E32" s="241">
        <v>69</v>
      </c>
      <c r="F32" s="239"/>
      <c r="G32" s="240"/>
      <c r="H32" s="239"/>
      <c r="I32" s="240"/>
      <c r="J32" s="239"/>
      <c r="K32" s="240">
        <v>39</v>
      </c>
      <c r="L32" s="239"/>
      <c r="M32" s="240"/>
      <c r="N32" s="239"/>
      <c r="O32" s="240"/>
      <c r="P32" s="242">
        <v>19</v>
      </c>
      <c r="Q32" s="240">
        <v>25</v>
      </c>
      <c r="R32" s="242">
        <v>26</v>
      </c>
      <c r="S32" s="240">
        <v>33</v>
      </c>
    </row>
    <row r="33" spans="1:19">
      <c r="A33" s="476" t="s">
        <v>380</v>
      </c>
      <c r="B33" s="239">
        <v>25</v>
      </c>
      <c r="C33" s="240"/>
      <c r="D33" s="239"/>
      <c r="E33" s="248" t="s">
        <v>1085</v>
      </c>
      <c r="F33" s="239"/>
      <c r="G33" s="240"/>
      <c r="H33" s="239"/>
      <c r="I33" s="240"/>
      <c r="J33" s="239"/>
      <c r="K33" s="240"/>
      <c r="L33" s="239"/>
      <c r="M33" s="240">
        <v>57</v>
      </c>
      <c r="N33" s="239"/>
      <c r="O33" s="240">
        <v>18</v>
      </c>
      <c r="P33" s="242">
        <v>21</v>
      </c>
      <c r="Q33" s="240">
        <v>27</v>
      </c>
      <c r="R33" s="242">
        <v>29</v>
      </c>
      <c r="S33" s="240">
        <v>36</v>
      </c>
    </row>
    <row r="34" spans="1:19">
      <c r="A34" s="477" t="s">
        <v>1385</v>
      </c>
      <c r="B34" s="239"/>
      <c r="C34" s="240"/>
      <c r="D34" s="239"/>
      <c r="E34" s="241"/>
      <c r="F34" s="239"/>
      <c r="G34" s="240"/>
      <c r="H34" s="239"/>
      <c r="I34" s="240"/>
      <c r="J34" s="239"/>
      <c r="K34" s="240"/>
      <c r="L34" s="239"/>
      <c r="M34" s="240"/>
      <c r="N34" s="239"/>
      <c r="O34" s="240"/>
      <c r="P34" s="242">
        <v>23</v>
      </c>
      <c r="Q34" s="240">
        <v>29</v>
      </c>
      <c r="R34" s="242">
        <v>31</v>
      </c>
      <c r="S34" s="240">
        <v>38</v>
      </c>
    </row>
    <row r="35" spans="1:19" ht="23.4">
      <c r="A35" s="476" t="s">
        <v>842</v>
      </c>
      <c r="B35" s="239"/>
      <c r="C35" s="240"/>
      <c r="D35" s="239"/>
      <c r="E35" s="241"/>
      <c r="F35" s="239"/>
      <c r="G35" s="240"/>
      <c r="H35" s="239"/>
      <c r="I35" s="240"/>
      <c r="J35" s="239"/>
      <c r="K35" s="240"/>
      <c r="L35" s="239"/>
      <c r="M35" s="240"/>
      <c r="N35" s="239"/>
      <c r="O35" s="240"/>
      <c r="P35" s="242">
        <v>93</v>
      </c>
      <c r="Q35" s="240">
        <v>35</v>
      </c>
      <c r="R35" s="242">
        <v>36</v>
      </c>
      <c r="S35" s="240">
        <v>41</v>
      </c>
    </row>
    <row r="36" spans="1:19">
      <c r="A36" s="476" t="s">
        <v>274</v>
      </c>
      <c r="B36" s="239"/>
      <c r="C36" s="240"/>
      <c r="D36" s="239"/>
      <c r="E36" s="241">
        <v>52</v>
      </c>
      <c r="F36" s="239"/>
      <c r="G36" s="240"/>
      <c r="H36" s="239"/>
      <c r="I36" s="240"/>
      <c r="J36" s="239">
        <v>29</v>
      </c>
      <c r="K36" s="240"/>
      <c r="L36" s="239"/>
      <c r="M36" s="240"/>
      <c r="N36" s="249" t="s">
        <v>1087</v>
      </c>
      <c r="O36" s="240">
        <v>20</v>
      </c>
      <c r="P36" s="242">
        <v>29</v>
      </c>
      <c r="Q36" s="240">
        <v>37</v>
      </c>
      <c r="R36" s="242"/>
      <c r="S36" s="240"/>
    </row>
    <row r="37" spans="1:19" ht="23.4">
      <c r="A37" s="476" t="s">
        <v>412</v>
      </c>
      <c r="B37" s="239">
        <v>26</v>
      </c>
      <c r="C37" s="240"/>
      <c r="D37" s="239"/>
      <c r="E37" s="241">
        <v>60</v>
      </c>
      <c r="F37" s="239"/>
      <c r="G37" s="240"/>
      <c r="H37" s="239"/>
      <c r="I37" s="240"/>
      <c r="J37" s="239"/>
      <c r="K37" s="240"/>
      <c r="L37" s="239"/>
      <c r="M37" s="240"/>
      <c r="N37" s="239"/>
      <c r="O37" s="240"/>
      <c r="P37" s="242">
        <v>9</v>
      </c>
      <c r="Q37" s="240">
        <v>11</v>
      </c>
      <c r="R37" s="242"/>
      <c r="S37" s="240"/>
    </row>
    <row r="38" spans="1:19" ht="23.4">
      <c r="A38" s="476" t="s">
        <v>381</v>
      </c>
      <c r="B38" s="239">
        <v>27</v>
      </c>
      <c r="C38" s="240"/>
      <c r="D38" s="239"/>
      <c r="E38" s="241">
        <v>119</v>
      </c>
      <c r="F38" s="239"/>
      <c r="G38" s="240"/>
      <c r="H38" s="239"/>
      <c r="I38" s="240"/>
      <c r="J38" s="239"/>
      <c r="K38" s="240"/>
      <c r="L38" s="239"/>
      <c r="M38" s="240">
        <v>65</v>
      </c>
      <c r="N38" s="239"/>
      <c r="O38" s="240">
        <v>109</v>
      </c>
      <c r="P38" s="242">
        <v>170</v>
      </c>
      <c r="Q38" s="240">
        <v>183</v>
      </c>
      <c r="R38" s="242">
        <v>176</v>
      </c>
      <c r="S38" s="240">
        <v>160</v>
      </c>
    </row>
    <row r="39" spans="1:19">
      <c r="A39" s="476" t="s">
        <v>371</v>
      </c>
      <c r="B39" s="239">
        <v>9</v>
      </c>
      <c r="C39" s="240"/>
      <c r="D39" s="239"/>
      <c r="E39" s="241">
        <v>71</v>
      </c>
      <c r="F39" s="239"/>
      <c r="G39" s="240"/>
      <c r="H39" s="239"/>
      <c r="I39" s="240"/>
      <c r="J39" s="239"/>
      <c r="K39" s="240">
        <v>81</v>
      </c>
      <c r="L39" s="239"/>
      <c r="M39" s="240"/>
      <c r="N39" s="239"/>
      <c r="O39" s="240">
        <v>27</v>
      </c>
      <c r="P39" s="242">
        <v>39</v>
      </c>
      <c r="Q39" s="240">
        <v>44</v>
      </c>
      <c r="R39" s="242">
        <v>41</v>
      </c>
      <c r="S39" s="240">
        <v>46</v>
      </c>
    </row>
    <row r="40" spans="1:19">
      <c r="A40" s="476" t="s">
        <v>546</v>
      </c>
      <c r="B40" s="239">
        <v>9</v>
      </c>
      <c r="C40" s="240"/>
      <c r="D40" s="239"/>
      <c r="E40" s="241">
        <v>71</v>
      </c>
      <c r="F40" s="239"/>
      <c r="G40" s="240"/>
      <c r="H40" s="239"/>
      <c r="I40" s="240"/>
      <c r="J40" s="239"/>
      <c r="K40" s="240"/>
      <c r="L40" s="239"/>
      <c r="M40" s="240"/>
      <c r="N40" s="239"/>
      <c r="O40" s="240">
        <v>27</v>
      </c>
      <c r="P40" s="242">
        <v>36</v>
      </c>
      <c r="Q40" s="240">
        <v>44</v>
      </c>
      <c r="R40" s="242">
        <v>38</v>
      </c>
      <c r="S40" s="240">
        <v>43</v>
      </c>
    </row>
    <row r="41" spans="1:19">
      <c r="A41" s="476" t="s">
        <v>382</v>
      </c>
      <c r="B41" s="239">
        <v>28</v>
      </c>
      <c r="C41" s="240">
        <v>28</v>
      </c>
      <c r="D41" s="239"/>
      <c r="E41" s="241">
        <v>72</v>
      </c>
      <c r="F41" s="239"/>
      <c r="G41" s="240"/>
      <c r="H41" s="239"/>
      <c r="I41" s="240"/>
      <c r="J41" s="239">
        <v>52</v>
      </c>
      <c r="K41" s="240"/>
      <c r="L41" s="239"/>
      <c r="M41" s="240"/>
      <c r="N41" s="239"/>
      <c r="O41" s="240"/>
      <c r="P41" s="242"/>
      <c r="Q41" s="240"/>
      <c r="R41" s="242"/>
      <c r="S41" s="240"/>
    </row>
    <row r="42" spans="1:19">
      <c r="A42" s="476" t="s">
        <v>383</v>
      </c>
      <c r="B42" s="239">
        <v>29</v>
      </c>
      <c r="C42" s="240"/>
      <c r="D42" s="239"/>
      <c r="E42" s="241">
        <v>73</v>
      </c>
      <c r="F42" s="239"/>
      <c r="G42" s="240"/>
      <c r="H42" s="239"/>
      <c r="I42" s="240">
        <v>75</v>
      </c>
      <c r="J42" s="239"/>
      <c r="K42" s="240"/>
      <c r="L42" s="239"/>
      <c r="M42" s="240"/>
      <c r="N42" s="239">
        <v>19</v>
      </c>
      <c r="O42" s="240">
        <v>112</v>
      </c>
      <c r="P42" s="242">
        <v>173</v>
      </c>
      <c r="Q42" s="240">
        <v>185</v>
      </c>
      <c r="R42" s="242">
        <v>178</v>
      </c>
      <c r="S42" s="240">
        <v>162</v>
      </c>
    </row>
    <row r="43" spans="1:19">
      <c r="A43" s="476" t="s">
        <v>422</v>
      </c>
      <c r="B43" s="239"/>
      <c r="C43" s="240"/>
      <c r="D43" s="239">
        <v>9</v>
      </c>
      <c r="E43" s="241">
        <v>12</v>
      </c>
      <c r="F43" s="239"/>
      <c r="G43" s="240"/>
      <c r="H43" s="239"/>
      <c r="I43" s="240"/>
      <c r="J43" s="239"/>
      <c r="K43" s="240"/>
      <c r="L43" s="239"/>
      <c r="M43" s="240"/>
      <c r="N43" s="239"/>
      <c r="O43" s="240"/>
      <c r="P43" s="242"/>
      <c r="Q43" s="240"/>
      <c r="R43" s="242"/>
      <c r="S43" s="240"/>
    </row>
    <row r="44" spans="1:19">
      <c r="A44" s="476" t="s">
        <v>425</v>
      </c>
      <c r="B44" s="239"/>
      <c r="C44" s="240"/>
      <c r="D44" s="239">
        <v>36</v>
      </c>
      <c r="E44" s="241">
        <v>22</v>
      </c>
      <c r="F44" s="239"/>
      <c r="G44" s="240"/>
      <c r="H44" s="239"/>
      <c r="I44" s="240"/>
      <c r="J44" s="239"/>
      <c r="K44" s="240"/>
      <c r="L44" s="239"/>
      <c r="M44" s="240"/>
      <c r="N44" s="239"/>
      <c r="O44" s="240"/>
      <c r="P44" s="242"/>
      <c r="Q44" s="240"/>
      <c r="R44" s="242"/>
      <c r="S44" s="240"/>
    </row>
    <row r="45" spans="1:19">
      <c r="A45" s="476" t="s">
        <v>413</v>
      </c>
      <c r="B45" s="239"/>
      <c r="C45" s="240"/>
      <c r="D45" s="239"/>
      <c r="E45" s="241">
        <v>74</v>
      </c>
      <c r="F45" s="239"/>
      <c r="G45" s="240"/>
      <c r="H45" s="239"/>
      <c r="I45" s="240"/>
      <c r="J45" s="239">
        <v>27</v>
      </c>
      <c r="K45" s="240"/>
      <c r="L45" s="239"/>
      <c r="M45" s="240"/>
      <c r="N45" s="239">
        <v>17</v>
      </c>
      <c r="O45" s="240">
        <v>32</v>
      </c>
      <c r="P45" s="242">
        <v>42</v>
      </c>
      <c r="Q45" s="240">
        <v>51</v>
      </c>
      <c r="R45" s="242">
        <v>46</v>
      </c>
      <c r="S45" s="240">
        <v>51</v>
      </c>
    </row>
    <row r="46" spans="1:19">
      <c r="A46" s="476" t="s">
        <v>410</v>
      </c>
      <c r="B46" s="239"/>
      <c r="C46" s="240"/>
      <c r="D46" s="239">
        <v>52</v>
      </c>
      <c r="E46" s="241">
        <v>26</v>
      </c>
      <c r="F46" s="239"/>
      <c r="G46" s="240"/>
      <c r="H46" s="239"/>
      <c r="I46" s="240"/>
      <c r="J46" s="239"/>
      <c r="K46" s="240"/>
      <c r="L46" s="239"/>
      <c r="M46" s="240"/>
      <c r="N46" s="239"/>
      <c r="O46" s="240"/>
      <c r="P46" s="242"/>
      <c r="Q46" s="240"/>
      <c r="R46" s="242"/>
      <c r="S46" s="240"/>
    </row>
    <row r="47" spans="1:19" ht="23.4">
      <c r="A47" s="476" t="s">
        <v>431</v>
      </c>
      <c r="B47" s="239">
        <v>30</v>
      </c>
      <c r="C47" s="240"/>
      <c r="D47" s="239"/>
      <c r="E47" s="241">
        <v>100</v>
      </c>
      <c r="F47" s="239"/>
      <c r="G47" s="240"/>
      <c r="H47" s="239"/>
      <c r="I47" s="240"/>
      <c r="J47" s="239"/>
      <c r="K47" s="240">
        <v>47</v>
      </c>
      <c r="L47" s="239"/>
      <c r="M47" s="240"/>
      <c r="N47" s="239"/>
      <c r="O47" s="240"/>
      <c r="P47" s="242">
        <v>139</v>
      </c>
      <c r="Q47" s="240">
        <v>152</v>
      </c>
      <c r="R47" s="242">
        <v>141</v>
      </c>
      <c r="S47" s="240">
        <v>126</v>
      </c>
    </row>
    <row r="48" spans="1:19">
      <c r="A48" s="476" t="s">
        <v>409</v>
      </c>
      <c r="B48" s="239"/>
      <c r="C48" s="240"/>
      <c r="D48" s="239">
        <v>20</v>
      </c>
      <c r="E48" s="241">
        <v>16.46</v>
      </c>
      <c r="F48" s="239"/>
      <c r="G48" s="240"/>
      <c r="H48" s="239"/>
      <c r="I48" s="240">
        <v>7</v>
      </c>
      <c r="J48" s="239"/>
      <c r="K48" s="240"/>
      <c r="L48" s="239"/>
      <c r="M48" s="240"/>
      <c r="N48" s="239"/>
      <c r="O48" s="240"/>
      <c r="P48" s="242"/>
      <c r="Q48" s="240"/>
      <c r="R48" s="242"/>
      <c r="S48" s="240"/>
    </row>
    <row r="49" spans="1:19">
      <c r="A49" s="476" t="s">
        <v>841</v>
      </c>
      <c r="B49" s="239"/>
      <c r="C49" s="240"/>
      <c r="D49" s="239"/>
      <c r="E49" s="241"/>
      <c r="F49" s="239"/>
      <c r="G49" s="240"/>
      <c r="H49" s="239"/>
      <c r="I49" s="240"/>
      <c r="J49" s="239">
        <v>25</v>
      </c>
      <c r="K49" s="240"/>
      <c r="L49" s="239"/>
      <c r="M49" s="240"/>
      <c r="N49" s="239"/>
      <c r="O49" s="240"/>
      <c r="P49" s="242"/>
      <c r="Q49" s="240">
        <v>54</v>
      </c>
      <c r="R49" s="242">
        <v>49</v>
      </c>
      <c r="S49" s="240">
        <v>54</v>
      </c>
    </row>
    <row r="50" spans="1:19">
      <c r="A50" s="476" t="s">
        <v>213</v>
      </c>
      <c r="B50" s="239">
        <v>31</v>
      </c>
      <c r="C50" s="240">
        <v>32</v>
      </c>
      <c r="D50" s="239"/>
      <c r="E50" s="241">
        <v>42.75</v>
      </c>
      <c r="F50" s="239"/>
      <c r="G50" s="240"/>
      <c r="H50" s="239"/>
      <c r="I50" s="250" t="s">
        <v>1086</v>
      </c>
      <c r="J50" s="239"/>
      <c r="K50" s="240"/>
      <c r="L50" s="239">
        <v>9</v>
      </c>
      <c r="M50" s="240"/>
      <c r="N50" s="239">
        <v>6</v>
      </c>
      <c r="O50" s="240">
        <v>34</v>
      </c>
      <c r="P50" s="242">
        <v>44</v>
      </c>
      <c r="Q50" s="240">
        <v>56</v>
      </c>
      <c r="R50" s="242">
        <v>51</v>
      </c>
      <c r="S50" s="240">
        <v>56</v>
      </c>
    </row>
    <row r="51" spans="1:19">
      <c r="A51" s="476" t="s">
        <v>540</v>
      </c>
      <c r="B51" s="239"/>
      <c r="C51" s="240"/>
      <c r="D51" s="239"/>
      <c r="E51" s="241"/>
      <c r="F51" s="239"/>
      <c r="G51" s="240"/>
      <c r="H51" s="239"/>
      <c r="I51" s="240"/>
      <c r="J51" s="239"/>
      <c r="K51" s="240"/>
      <c r="L51" s="239"/>
      <c r="M51" s="240"/>
      <c r="N51" s="239"/>
      <c r="O51" s="240"/>
      <c r="P51" s="242">
        <v>47</v>
      </c>
      <c r="Q51" s="240">
        <v>59</v>
      </c>
      <c r="R51" s="242">
        <v>55</v>
      </c>
      <c r="S51" s="240">
        <v>63</v>
      </c>
    </row>
    <row r="52" spans="1:19">
      <c r="A52" s="476" t="s">
        <v>142</v>
      </c>
      <c r="B52" s="239"/>
      <c r="C52" s="240"/>
      <c r="D52" s="239"/>
      <c r="E52" s="241"/>
      <c r="F52" s="239"/>
      <c r="G52" s="240"/>
      <c r="H52" s="239"/>
      <c r="I52" s="240"/>
      <c r="J52" s="239"/>
      <c r="K52" s="240"/>
      <c r="L52" s="239"/>
      <c r="M52" s="240"/>
      <c r="N52" s="239"/>
      <c r="O52" s="240"/>
      <c r="P52" s="242">
        <v>50</v>
      </c>
      <c r="Q52" s="240">
        <v>61</v>
      </c>
      <c r="R52" s="242">
        <v>57</v>
      </c>
      <c r="S52" s="240">
        <v>65</v>
      </c>
    </row>
    <row r="53" spans="1:19">
      <c r="A53" s="476" t="s">
        <v>65</v>
      </c>
      <c r="B53" s="239">
        <v>33</v>
      </c>
      <c r="C53" s="240">
        <v>36</v>
      </c>
      <c r="D53" s="239"/>
      <c r="E53" s="241">
        <v>54.76</v>
      </c>
      <c r="F53" s="239"/>
      <c r="G53" s="240"/>
      <c r="H53" s="239"/>
      <c r="I53" s="240"/>
      <c r="J53" s="239"/>
      <c r="K53" s="240">
        <v>91</v>
      </c>
      <c r="L53" s="239">
        <v>69</v>
      </c>
      <c r="M53" s="240"/>
      <c r="N53" s="239"/>
      <c r="O53" s="240"/>
      <c r="P53" s="242"/>
      <c r="Q53" s="240">
        <v>63</v>
      </c>
      <c r="R53" s="242"/>
      <c r="S53" s="240"/>
    </row>
    <row r="54" spans="1:19">
      <c r="A54" s="476" t="s">
        <v>384</v>
      </c>
      <c r="B54" s="239">
        <v>34</v>
      </c>
      <c r="C54" s="240">
        <v>38</v>
      </c>
      <c r="D54" s="239">
        <v>27</v>
      </c>
      <c r="E54" s="241" t="s">
        <v>1077</v>
      </c>
      <c r="F54" s="239">
        <v>33</v>
      </c>
      <c r="G54" s="240"/>
      <c r="H54" s="239"/>
      <c r="I54" s="240"/>
      <c r="J54" s="239"/>
      <c r="K54" s="240"/>
      <c r="L54" s="239">
        <v>45</v>
      </c>
      <c r="M54" s="240"/>
      <c r="N54" s="239">
        <v>65</v>
      </c>
      <c r="O54" s="240">
        <v>36</v>
      </c>
      <c r="P54" s="242">
        <v>52</v>
      </c>
      <c r="Q54" s="240">
        <v>64</v>
      </c>
      <c r="R54" s="242">
        <v>59</v>
      </c>
      <c r="S54" s="240">
        <v>67</v>
      </c>
    </row>
    <row r="55" spans="1:19">
      <c r="A55" s="476" t="s">
        <v>385</v>
      </c>
      <c r="B55" s="239">
        <v>36</v>
      </c>
      <c r="C55" s="240"/>
      <c r="D55" s="239"/>
      <c r="E55" s="241">
        <v>78</v>
      </c>
      <c r="F55" s="239"/>
      <c r="G55" s="240"/>
      <c r="H55" s="239">
        <v>21</v>
      </c>
      <c r="I55" s="240"/>
      <c r="J55" s="239"/>
      <c r="K55" s="240"/>
      <c r="L55" s="239"/>
      <c r="M55" s="240"/>
      <c r="N55" s="239">
        <v>29</v>
      </c>
      <c r="O55" s="240">
        <v>41</v>
      </c>
      <c r="P55" s="242">
        <v>57</v>
      </c>
      <c r="Q55" s="240">
        <v>69</v>
      </c>
      <c r="R55" s="242">
        <v>64</v>
      </c>
      <c r="S55" s="240">
        <v>70</v>
      </c>
    </row>
    <row r="56" spans="1:19">
      <c r="A56" s="476" t="s">
        <v>421</v>
      </c>
      <c r="B56" s="239"/>
      <c r="C56" s="240"/>
      <c r="D56" s="239">
        <v>7</v>
      </c>
      <c r="E56" s="241">
        <v>11</v>
      </c>
      <c r="F56" s="239"/>
      <c r="G56" s="240"/>
      <c r="H56" s="239"/>
      <c r="I56" s="240"/>
      <c r="J56" s="239"/>
      <c r="K56" s="240"/>
      <c r="L56" s="239"/>
      <c r="M56" s="240"/>
      <c r="N56" s="239"/>
      <c r="O56" s="240"/>
      <c r="P56" s="242"/>
      <c r="Q56" s="240"/>
      <c r="R56" s="242"/>
      <c r="S56" s="240"/>
    </row>
    <row r="57" spans="1:19">
      <c r="A57" s="476" t="s">
        <v>143</v>
      </c>
      <c r="B57" s="239"/>
      <c r="C57" s="240"/>
      <c r="D57" s="239"/>
      <c r="E57" s="241"/>
      <c r="F57" s="239"/>
      <c r="G57" s="240"/>
      <c r="H57" s="239"/>
      <c r="I57" s="240"/>
      <c r="J57" s="239"/>
      <c r="K57" s="240"/>
      <c r="L57" s="239"/>
      <c r="M57" s="240"/>
      <c r="N57" s="239"/>
      <c r="O57" s="240"/>
      <c r="P57" s="242">
        <v>60</v>
      </c>
      <c r="Q57" s="240">
        <v>72</v>
      </c>
      <c r="R57" s="242">
        <v>66</v>
      </c>
      <c r="S57" s="240">
        <v>72</v>
      </c>
    </row>
    <row r="58" spans="1:19">
      <c r="A58" s="476" t="s">
        <v>709</v>
      </c>
      <c r="B58" s="239"/>
      <c r="C58" s="240"/>
      <c r="D58" s="239"/>
      <c r="E58" s="241"/>
      <c r="F58" s="239"/>
      <c r="G58" s="240"/>
      <c r="H58" s="239"/>
      <c r="I58" s="240"/>
      <c r="J58" s="239"/>
      <c r="K58" s="240"/>
      <c r="L58" s="239"/>
      <c r="M58" s="240"/>
      <c r="N58" s="239"/>
      <c r="O58" s="240"/>
      <c r="P58" s="242">
        <v>78</v>
      </c>
      <c r="Q58" s="240">
        <v>89</v>
      </c>
      <c r="R58" s="242">
        <v>85</v>
      </c>
      <c r="S58" s="240"/>
    </row>
    <row r="59" spans="1:19">
      <c r="A59" s="476" t="s">
        <v>386</v>
      </c>
      <c r="B59" s="239">
        <v>38</v>
      </c>
      <c r="C59" s="240">
        <v>41</v>
      </c>
      <c r="D59" s="239">
        <v>44</v>
      </c>
      <c r="E59" s="241" t="s">
        <v>1078</v>
      </c>
      <c r="F59" s="239"/>
      <c r="G59" s="240">
        <v>73</v>
      </c>
      <c r="H59" s="239"/>
      <c r="I59" s="240"/>
      <c r="J59" s="239"/>
      <c r="K59" s="240"/>
      <c r="L59" s="239"/>
      <c r="M59" s="240"/>
      <c r="N59" s="239">
        <v>38</v>
      </c>
      <c r="O59" s="240">
        <v>44</v>
      </c>
      <c r="P59" s="242">
        <v>63</v>
      </c>
      <c r="Q59" s="240">
        <v>75</v>
      </c>
      <c r="R59" s="242">
        <v>69</v>
      </c>
      <c r="S59" s="240">
        <v>75</v>
      </c>
    </row>
    <row r="110" ht="12.75" customHeight="1"/>
  </sheetData>
  <mergeCells count="5">
    <mergeCell ref="A1:Q1"/>
    <mergeCell ref="A2:Q2"/>
    <mergeCell ref="A4:A6"/>
    <mergeCell ref="B4:S4"/>
    <mergeCell ref="B6:S6"/>
  </mergeCells>
  <phoneticPr fontId="2" type="noConversion"/>
  <pageMargins left="0.70866141732283472" right="0.23622047244094491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activeCell="A6" sqref="A6:I6"/>
    </sheetView>
  </sheetViews>
  <sheetFormatPr defaultColWidth="9.109375" defaultRowHeight="13.2"/>
  <cols>
    <col min="1" max="1" width="22.88671875" style="210" customWidth="1"/>
    <col min="2" max="4" width="3" style="210" bestFit="1" customWidth="1"/>
    <col min="5" max="5" width="8.88671875" style="210" bestFit="1" customWidth="1"/>
    <col min="6" max="10" width="3" style="210" bestFit="1" customWidth="1"/>
    <col min="11" max="11" width="3.5546875" style="210" bestFit="1" customWidth="1"/>
    <col min="12" max="12" width="4" style="210" bestFit="1" customWidth="1"/>
    <col min="13" max="15" width="3.5546875" style="210" bestFit="1" customWidth="1"/>
    <col min="16" max="16" width="4" style="112" bestFit="1" customWidth="1"/>
    <col min="17" max="17" width="4" style="221" bestFit="1" customWidth="1"/>
    <col min="18" max="18" width="5.6640625" style="219" customWidth="1"/>
    <col min="19" max="19" width="5" style="30" customWidth="1"/>
    <col min="20" max="16384" width="9.109375" style="30"/>
  </cols>
  <sheetData>
    <row r="1" spans="1:19" ht="15.75" customHeight="1">
      <c r="A1" s="608" t="s">
        <v>800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</row>
    <row r="2" spans="1:19" ht="15.75" customHeight="1">
      <c r="A2" s="608" t="s">
        <v>739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</row>
    <row r="3" spans="1:19" ht="6.75" customHeight="1">
      <c r="A3" s="220"/>
      <c r="B3" s="221"/>
      <c r="C3" s="221"/>
      <c r="D3" s="221"/>
      <c r="E3" s="222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19" ht="12" customHeight="1">
      <c r="A4" s="757" t="s">
        <v>278</v>
      </c>
      <c r="B4" s="756" t="s">
        <v>801</v>
      </c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6"/>
      <c r="P4" s="756"/>
      <c r="Q4" s="756"/>
      <c r="R4" s="756"/>
      <c r="S4" s="756"/>
    </row>
    <row r="5" spans="1:19" ht="12" customHeight="1">
      <c r="A5" s="758"/>
      <c r="B5" s="224" t="s">
        <v>281</v>
      </c>
      <c r="C5" s="225" t="s">
        <v>282</v>
      </c>
      <c r="D5" s="226" t="s">
        <v>283</v>
      </c>
      <c r="E5" s="227" t="s">
        <v>284</v>
      </c>
      <c r="F5" s="226" t="s">
        <v>285</v>
      </c>
      <c r="G5" s="223" t="s">
        <v>286</v>
      </c>
      <c r="H5" s="226" t="s">
        <v>174</v>
      </c>
      <c r="I5" s="223" t="s">
        <v>364</v>
      </c>
      <c r="J5" s="226" t="s">
        <v>365</v>
      </c>
      <c r="K5" s="223" t="s">
        <v>366</v>
      </c>
      <c r="L5" s="226" t="s">
        <v>367</v>
      </c>
      <c r="M5" s="223" t="s">
        <v>368</v>
      </c>
      <c r="N5" s="228" t="s">
        <v>369</v>
      </c>
      <c r="O5" s="223" t="s">
        <v>370</v>
      </c>
      <c r="P5" s="229" t="s">
        <v>706</v>
      </c>
      <c r="Q5" s="223" t="s">
        <v>815</v>
      </c>
      <c r="R5" s="229" t="s">
        <v>929</v>
      </c>
      <c r="S5" s="223" t="s">
        <v>1382</v>
      </c>
    </row>
    <row r="6" spans="1:19" ht="12" customHeight="1">
      <c r="A6" s="759"/>
      <c r="B6" s="760" t="s">
        <v>212</v>
      </c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760"/>
      <c r="Q6" s="760"/>
      <c r="R6" s="760"/>
      <c r="S6" s="760"/>
    </row>
    <row r="7" spans="1:19" ht="12" customHeight="1">
      <c r="A7" s="476" t="s">
        <v>387</v>
      </c>
      <c r="B7" s="239">
        <v>40</v>
      </c>
      <c r="C7" s="240"/>
      <c r="D7" s="239">
        <v>59</v>
      </c>
      <c r="E7" s="241" t="s">
        <v>1079</v>
      </c>
      <c r="F7" s="239"/>
      <c r="G7" s="240"/>
      <c r="H7" s="239">
        <v>87</v>
      </c>
      <c r="I7" s="240"/>
      <c r="J7" s="239"/>
      <c r="K7" s="240"/>
      <c r="L7" s="239">
        <v>33</v>
      </c>
      <c r="M7" s="240"/>
      <c r="N7" s="239">
        <v>83</v>
      </c>
      <c r="O7" s="240">
        <v>54</v>
      </c>
      <c r="P7" s="242">
        <v>75</v>
      </c>
      <c r="Q7" s="240">
        <v>87</v>
      </c>
      <c r="R7" s="242">
        <v>82</v>
      </c>
      <c r="S7" s="240">
        <v>82</v>
      </c>
    </row>
    <row r="8" spans="1:19" ht="12" customHeight="1">
      <c r="A8" s="476" t="s">
        <v>388</v>
      </c>
      <c r="B8" s="239">
        <v>41</v>
      </c>
      <c r="C8" s="240"/>
      <c r="D8" s="239">
        <v>58</v>
      </c>
      <c r="E8" s="241" t="s">
        <v>1080</v>
      </c>
      <c r="F8" s="239"/>
      <c r="G8" s="240"/>
      <c r="H8" s="239">
        <v>31</v>
      </c>
      <c r="I8" s="240"/>
      <c r="J8" s="239"/>
      <c r="K8" s="240"/>
      <c r="L8" s="239"/>
      <c r="M8" s="240"/>
      <c r="N8" s="239"/>
      <c r="O8" s="240"/>
      <c r="P8" s="242">
        <v>77</v>
      </c>
      <c r="Q8" s="240">
        <v>89</v>
      </c>
      <c r="R8" s="242">
        <v>84</v>
      </c>
      <c r="S8" s="240">
        <v>84</v>
      </c>
    </row>
    <row r="9" spans="1:19" ht="12" customHeight="1">
      <c r="A9" s="113" t="s">
        <v>429</v>
      </c>
      <c r="B9" s="224"/>
      <c r="C9" s="231"/>
      <c r="D9" s="224"/>
      <c r="E9" s="225">
        <v>48</v>
      </c>
      <c r="F9" s="224"/>
      <c r="G9" s="231"/>
      <c r="H9" s="224"/>
      <c r="I9" s="231"/>
      <c r="J9" s="224"/>
      <c r="K9" s="231"/>
      <c r="L9" s="224"/>
      <c r="M9" s="231"/>
      <c r="N9" s="224"/>
      <c r="O9" s="231"/>
      <c r="P9" s="232"/>
      <c r="Q9" s="231"/>
      <c r="R9" s="232"/>
      <c r="S9" s="231"/>
    </row>
    <row r="10" spans="1:19" ht="12" customHeight="1">
      <c r="A10" s="113" t="s">
        <v>416</v>
      </c>
      <c r="B10" s="224">
        <v>70</v>
      </c>
      <c r="C10" s="231"/>
      <c r="D10" s="224"/>
      <c r="E10" s="225">
        <v>109</v>
      </c>
      <c r="F10" s="224"/>
      <c r="G10" s="231"/>
      <c r="H10" s="224"/>
      <c r="I10" s="231"/>
      <c r="J10" s="224"/>
      <c r="K10" s="231"/>
      <c r="L10" s="224">
        <v>83</v>
      </c>
      <c r="M10" s="231"/>
      <c r="N10" s="224"/>
      <c r="O10" s="231"/>
      <c r="P10" s="232"/>
      <c r="Q10" s="231"/>
      <c r="R10" s="232"/>
      <c r="S10" s="231"/>
    </row>
    <row r="11" spans="1:19" ht="12" customHeight="1">
      <c r="A11" s="166" t="s">
        <v>389</v>
      </c>
      <c r="B11" s="234">
        <v>42</v>
      </c>
      <c r="C11" s="235">
        <v>45</v>
      </c>
      <c r="D11" s="234"/>
      <c r="E11" s="236">
        <v>84</v>
      </c>
      <c r="F11" s="234"/>
      <c r="G11" s="235">
        <v>97</v>
      </c>
      <c r="H11" s="234"/>
      <c r="I11" s="235"/>
      <c r="J11" s="234"/>
      <c r="K11" s="235"/>
      <c r="L11" s="234"/>
      <c r="M11" s="235"/>
      <c r="N11" s="234">
        <v>44</v>
      </c>
      <c r="O11" s="235">
        <v>56</v>
      </c>
      <c r="P11" s="237">
        <v>81</v>
      </c>
      <c r="Q11" s="235">
        <v>93</v>
      </c>
      <c r="R11" s="237">
        <v>88</v>
      </c>
      <c r="S11" s="235">
        <v>85</v>
      </c>
    </row>
    <row r="12" spans="1:19">
      <c r="A12" s="113" t="s">
        <v>710</v>
      </c>
      <c r="B12" s="224"/>
      <c r="C12" s="231"/>
      <c r="D12" s="224"/>
      <c r="E12" s="225"/>
      <c r="F12" s="224"/>
      <c r="G12" s="231"/>
      <c r="H12" s="224"/>
      <c r="I12" s="231"/>
      <c r="J12" s="224"/>
      <c r="K12" s="231"/>
      <c r="L12" s="224"/>
      <c r="M12" s="231"/>
      <c r="N12" s="224"/>
      <c r="O12" s="231"/>
      <c r="P12" s="232">
        <v>90</v>
      </c>
      <c r="Q12" s="231">
        <v>102</v>
      </c>
      <c r="R12" s="232"/>
      <c r="S12" s="231"/>
    </row>
    <row r="13" spans="1:19">
      <c r="A13" s="113" t="s">
        <v>459</v>
      </c>
      <c r="B13" s="224">
        <v>43</v>
      </c>
      <c r="C13" s="231">
        <v>48</v>
      </c>
      <c r="D13" s="224"/>
      <c r="E13" s="225">
        <v>42.85</v>
      </c>
      <c r="F13" s="224">
        <v>65</v>
      </c>
      <c r="G13" s="231"/>
      <c r="H13" s="224"/>
      <c r="I13" s="231"/>
      <c r="J13" s="224"/>
      <c r="K13" s="231"/>
      <c r="L13" s="224"/>
      <c r="M13" s="231"/>
      <c r="N13" s="224">
        <v>78</v>
      </c>
      <c r="O13" s="231">
        <v>59</v>
      </c>
      <c r="P13" s="232">
        <v>84</v>
      </c>
      <c r="Q13" s="231">
        <v>96</v>
      </c>
      <c r="R13" s="232">
        <v>91</v>
      </c>
      <c r="S13" s="231">
        <v>88</v>
      </c>
    </row>
    <row r="14" spans="1:19">
      <c r="A14" s="113" t="s">
        <v>144</v>
      </c>
      <c r="B14" s="224"/>
      <c r="C14" s="231"/>
      <c r="D14" s="224"/>
      <c r="E14" s="225"/>
      <c r="F14" s="224"/>
      <c r="G14" s="231"/>
      <c r="H14" s="224"/>
      <c r="I14" s="231"/>
      <c r="J14" s="224"/>
      <c r="K14" s="231"/>
      <c r="L14" s="224"/>
      <c r="M14" s="231"/>
      <c r="N14" s="224"/>
      <c r="O14" s="231"/>
      <c r="P14" s="232">
        <v>96</v>
      </c>
      <c r="Q14" s="231">
        <v>104</v>
      </c>
      <c r="R14" s="232">
        <v>97</v>
      </c>
      <c r="S14" s="231">
        <v>91</v>
      </c>
    </row>
    <row r="15" spans="1:19">
      <c r="A15" s="113" t="s">
        <v>424</v>
      </c>
      <c r="B15" s="224"/>
      <c r="C15" s="231"/>
      <c r="D15" s="224">
        <v>13</v>
      </c>
      <c r="E15" s="225">
        <v>14</v>
      </c>
      <c r="F15" s="224"/>
      <c r="G15" s="231"/>
      <c r="H15" s="224"/>
      <c r="I15" s="231"/>
      <c r="J15" s="224"/>
      <c r="K15" s="231"/>
      <c r="L15" s="224"/>
      <c r="M15" s="231"/>
      <c r="N15" s="224"/>
      <c r="O15" s="231"/>
      <c r="P15" s="232"/>
      <c r="Q15" s="231"/>
      <c r="R15" s="232"/>
      <c r="S15" s="231"/>
    </row>
    <row r="16" spans="1:19">
      <c r="A16" s="113" t="s">
        <v>1075</v>
      </c>
      <c r="B16" s="224"/>
      <c r="C16" s="231"/>
      <c r="D16" s="224"/>
      <c r="E16" s="225"/>
      <c r="F16" s="224"/>
      <c r="G16" s="231"/>
      <c r="H16" s="224"/>
      <c r="I16" s="231"/>
      <c r="J16" s="224"/>
      <c r="K16" s="231"/>
      <c r="L16" s="224"/>
      <c r="M16" s="231"/>
      <c r="N16" s="224"/>
      <c r="O16" s="231"/>
      <c r="P16" s="232"/>
      <c r="Q16" s="231"/>
      <c r="R16" s="232">
        <v>99</v>
      </c>
      <c r="S16" s="231"/>
    </row>
    <row r="17" spans="1:19">
      <c r="A17" s="113" t="s">
        <v>390</v>
      </c>
      <c r="B17" s="224">
        <v>45</v>
      </c>
      <c r="C17" s="231"/>
      <c r="D17" s="224"/>
      <c r="E17" s="225">
        <v>86</v>
      </c>
      <c r="F17" s="224"/>
      <c r="G17" s="231">
        <v>89</v>
      </c>
      <c r="H17" s="224"/>
      <c r="I17" s="231"/>
      <c r="J17" s="224"/>
      <c r="K17" s="231"/>
      <c r="L17" s="224"/>
      <c r="M17" s="231"/>
      <c r="N17" s="224">
        <v>42</v>
      </c>
      <c r="O17" s="231"/>
      <c r="P17" s="232"/>
      <c r="Q17" s="231"/>
      <c r="R17" s="232"/>
      <c r="S17" s="231"/>
    </row>
    <row r="18" spans="1:19">
      <c r="A18" s="113" t="s">
        <v>280</v>
      </c>
      <c r="B18" s="224"/>
      <c r="C18" s="231"/>
      <c r="D18" s="224"/>
      <c r="E18" s="225"/>
      <c r="F18" s="224"/>
      <c r="G18" s="231"/>
      <c r="H18" s="224"/>
      <c r="I18" s="231">
        <v>37</v>
      </c>
      <c r="J18" s="224"/>
      <c r="K18" s="231"/>
      <c r="L18" s="224"/>
      <c r="M18" s="231"/>
      <c r="N18" s="224"/>
      <c r="O18" s="231"/>
      <c r="P18" s="232">
        <v>44</v>
      </c>
      <c r="Q18" s="231">
        <v>56</v>
      </c>
      <c r="R18" s="232"/>
      <c r="S18" s="231">
        <v>59</v>
      </c>
    </row>
    <row r="19" spans="1:19">
      <c r="A19" s="113" t="s">
        <v>432</v>
      </c>
      <c r="B19" s="224"/>
      <c r="C19" s="231"/>
      <c r="D19" s="224"/>
      <c r="E19" s="225"/>
      <c r="F19" s="224"/>
      <c r="G19" s="231"/>
      <c r="H19" s="224"/>
      <c r="I19" s="231">
        <v>41</v>
      </c>
      <c r="J19" s="224"/>
      <c r="K19" s="231"/>
      <c r="L19" s="224"/>
      <c r="M19" s="231"/>
      <c r="N19" s="224">
        <v>6</v>
      </c>
      <c r="O19" s="231"/>
      <c r="P19" s="232">
        <v>46</v>
      </c>
      <c r="Q19" s="231">
        <v>57</v>
      </c>
      <c r="R19" s="232">
        <v>51</v>
      </c>
      <c r="S19" s="231">
        <v>61</v>
      </c>
    </row>
    <row r="20" spans="1:19">
      <c r="A20" s="113" t="s">
        <v>391</v>
      </c>
      <c r="B20" s="224">
        <v>46</v>
      </c>
      <c r="C20" s="231">
        <v>50</v>
      </c>
      <c r="D20" s="224"/>
      <c r="E20" s="225">
        <v>87</v>
      </c>
      <c r="F20" s="224"/>
      <c r="G20" s="231"/>
      <c r="H20" s="224"/>
      <c r="I20" s="231"/>
      <c r="J20" s="224"/>
      <c r="K20" s="231"/>
      <c r="L20" s="224">
        <v>15</v>
      </c>
      <c r="M20" s="231"/>
      <c r="N20" s="224"/>
      <c r="O20" s="231">
        <v>34</v>
      </c>
      <c r="P20" s="232"/>
      <c r="Q20" s="231"/>
      <c r="R20" s="232"/>
      <c r="S20" s="231"/>
    </row>
    <row r="21" spans="1:19">
      <c r="A21" s="113" t="s">
        <v>426</v>
      </c>
      <c r="B21" s="224"/>
      <c r="C21" s="231"/>
      <c r="D21" s="224">
        <v>35</v>
      </c>
      <c r="E21" s="225">
        <v>21</v>
      </c>
      <c r="F21" s="224"/>
      <c r="G21" s="231"/>
      <c r="H21" s="224"/>
      <c r="I21" s="231"/>
      <c r="J21" s="224"/>
      <c r="K21" s="231"/>
      <c r="L21" s="224"/>
      <c r="M21" s="231"/>
      <c r="N21" s="224"/>
      <c r="O21" s="231"/>
      <c r="P21" s="232"/>
      <c r="Q21" s="231"/>
      <c r="R21" s="232"/>
      <c r="S21" s="231"/>
    </row>
    <row r="22" spans="1:19">
      <c r="A22" s="113" t="s">
        <v>145</v>
      </c>
      <c r="B22" s="224"/>
      <c r="C22" s="231"/>
      <c r="D22" s="224"/>
      <c r="E22" s="225"/>
      <c r="F22" s="224"/>
      <c r="G22" s="231"/>
      <c r="H22" s="224"/>
      <c r="I22" s="231"/>
      <c r="J22" s="224"/>
      <c r="K22" s="231"/>
      <c r="L22" s="224"/>
      <c r="M22" s="231"/>
      <c r="N22" s="224"/>
      <c r="O22" s="231"/>
      <c r="P22" s="232">
        <v>98</v>
      </c>
      <c r="Q22" s="231">
        <v>106</v>
      </c>
      <c r="R22" s="232">
        <v>100</v>
      </c>
      <c r="S22" s="231">
        <v>93</v>
      </c>
    </row>
    <row r="23" spans="1:19">
      <c r="A23" s="113" t="s">
        <v>392</v>
      </c>
      <c r="B23" s="224">
        <v>48</v>
      </c>
      <c r="C23" s="231"/>
      <c r="D23" s="224"/>
      <c r="E23" s="225">
        <v>88</v>
      </c>
      <c r="F23" s="224">
        <v>11</v>
      </c>
      <c r="G23" s="231"/>
      <c r="H23" s="224"/>
      <c r="I23" s="231"/>
      <c r="J23" s="224"/>
      <c r="K23" s="231"/>
      <c r="L23" s="224"/>
      <c r="M23" s="231"/>
      <c r="N23" s="224">
        <v>54</v>
      </c>
      <c r="O23" s="231">
        <v>64</v>
      </c>
      <c r="P23" s="232">
        <v>101</v>
      </c>
      <c r="Q23" s="231">
        <v>110</v>
      </c>
      <c r="R23" s="232">
        <v>104</v>
      </c>
      <c r="S23" s="231">
        <v>97</v>
      </c>
    </row>
    <row r="24" spans="1:19">
      <c r="A24" s="113" t="s">
        <v>393</v>
      </c>
      <c r="B24" s="224">
        <v>49</v>
      </c>
      <c r="C24" s="231">
        <v>53</v>
      </c>
      <c r="D24" s="224"/>
      <c r="E24" s="225">
        <v>89</v>
      </c>
      <c r="F24" s="224">
        <v>87</v>
      </c>
      <c r="G24" s="231"/>
      <c r="H24" s="224"/>
      <c r="I24" s="231"/>
      <c r="J24" s="224"/>
      <c r="K24" s="231"/>
      <c r="L24" s="224"/>
      <c r="M24" s="231"/>
      <c r="N24" s="224">
        <v>72</v>
      </c>
      <c r="O24" s="231">
        <v>68</v>
      </c>
      <c r="P24" s="232">
        <v>105</v>
      </c>
      <c r="Q24" s="231">
        <v>114</v>
      </c>
      <c r="R24" s="232">
        <v>108</v>
      </c>
      <c r="S24" s="231">
        <v>98</v>
      </c>
    </row>
    <row r="25" spans="1:19">
      <c r="A25" s="113" t="s">
        <v>394</v>
      </c>
      <c r="B25" s="199">
        <v>50</v>
      </c>
      <c r="C25" s="200"/>
      <c r="D25" s="224"/>
      <c r="E25" s="225">
        <v>80</v>
      </c>
      <c r="F25" s="224"/>
      <c r="G25" s="231"/>
      <c r="H25" s="224">
        <v>43</v>
      </c>
      <c r="I25" s="231"/>
      <c r="J25" s="224"/>
      <c r="K25" s="231"/>
      <c r="L25" s="224"/>
      <c r="M25" s="231"/>
      <c r="N25" s="224">
        <v>47</v>
      </c>
      <c r="O25" s="231">
        <v>48</v>
      </c>
      <c r="P25" s="232">
        <v>68</v>
      </c>
      <c r="Q25" s="231">
        <v>80</v>
      </c>
      <c r="R25" s="232">
        <v>75</v>
      </c>
      <c r="S25" s="231">
        <v>78</v>
      </c>
    </row>
    <row r="26" spans="1:19">
      <c r="A26" s="166" t="s">
        <v>395</v>
      </c>
      <c r="B26" s="201">
        <v>51</v>
      </c>
      <c r="C26" s="202">
        <v>55</v>
      </c>
      <c r="D26" s="234"/>
      <c r="E26" s="236">
        <v>90</v>
      </c>
      <c r="F26" s="234"/>
      <c r="G26" s="235"/>
      <c r="H26" s="234">
        <v>59</v>
      </c>
      <c r="I26" s="235"/>
      <c r="J26" s="234"/>
      <c r="K26" s="235"/>
      <c r="L26" s="234"/>
      <c r="M26" s="235"/>
      <c r="N26" s="234">
        <v>59</v>
      </c>
      <c r="O26" s="235">
        <v>73</v>
      </c>
      <c r="P26" s="237">
        <v>111</v>
      </c>
      <c r="Q26" s="235">
        <v>120</v>
      </c>
      <c r="R26" s="237">
        <v>111</v>
      </c>
      <c r="S26" s="235">
        <v>99</v>
      </c>
    </row>
    <row r="27" spans="1:19">
      <c r="A27" s="113" t="s">
        <v>414</v>
      </c>
      <c r="B27" s="224"/>
      <c r="C27" s="231"/>
      <c r="D27" s="224"/>
      <c r="E27" s="225">
        <v>92</v>
      </c>
      <c r="F27" s="224"/>
      <c r="G27" s="231"/>
      <c r="H27" s="224"/>
      <c r="I27" s="231">
        <v>85</v>
      </c>
      <c r="J27" s="224"/>
      <c r="K27" s="231"/>
      <c r="L27" s="224"/>
      <c r="M27" s="231"/>
      <c r="N27" s="224">
        <v>24</v>
      </c>
      <c r="O27" s="231">
        <v>79</v>
      </c>
      <c r="P27" s="232">
        <v>118</v>
      </c>
      <c r="Q27" s="231">
        <v>127</v>
      </c>
      <c r="R27" s="232">
        <v>117</v>
      </c>
      <c r="S27" s="231">
        <v>104</v>
      </c>
    </row>
    <row r="28" spans="1:19">
      <c r="A28" s="113" t="s">
        <v>396</v>
      </c>
      <c r="B28" s="224">
        <v>52</v>
      </c>
      <c r="C28" s="231"/>
      <c r="D28" s="224">
        <v>23</v>
      </c>
      <c r="E28" s="225" t="s">
        <v>1081</v>
      </c>
      <c r="F28" s="224"/>
      <c r="G28" s="231"/>
      <c r="H28" s="224"/>
      <c r="I28" s="231"/>
      <c r="J28" s="224"/>
      <c r="K28" s="231"/>
      <c r="L28" s="224">
        <v>39</v>
      </c>
      <c r="M28" s="231"/>
      <c r="N28" s="224"/>
      <c r="O28" s="231"/>
      <c r="P28" s="232"/>
      <c r="Q28" s="231"/>
      <c r="R28" s="232"/>
      <c r="S28" s="231"/>
    </row>
    <row r="29" spans="1:19">
      <c r="A29" s="113" t="s">
        <v>397</v>
      </c>
      <c r="B29" s="224">
        <v>53</v>
      </c>
      <c r="C29" s="231">
        <v>59</v>
      </c>
      <c r="D29" s="224"/>
      <c r="E29" s="225">
        <v>94</v>
      </c>
      <c r="F29" s="224"/>
      <c r="G29" s="231"/>
      <c r="H29" s="224"/>
      <c r="I29" s="231">
        <v>49</v>
      </c>
      <c r="J29" s="224"/>
      <c r="K29" s="231"/>
      <c r="L29" s="224"/>
      <c r="M29" s="231"/>
      <c r="N29" s="224">
        <v>8</v>
      </c>
      <c r="O29" s="231">
        <v>81</v>
      </c>
      <c r="P29" s="232">
        <v>120</v>
      </c>
      <c r="Q29" s="231">
        <v>130</v>
      </c>
      <c r="R29" s="232">
        <v>122</v>
      </c>
      <c r="S29" s="231">
        <v>107</v>
      </c>
    </row>
    <row r="30" spans="1:19">
      <c r="A30" s="113" t="s">
        <v>398</v>
      </c>
      <c r="B30" s="224">
        <v>56</v>
      </c>
      <c r="C30" s="231"/>
      <c r="D30" s="224">
        <v>31</v>
      </c>
      <c r="E30" s="225" t="s">
        <v>1082</v>
      </c>
      <c r="F30" s="224"/>
      <c r="G30" s="231"/>
      <c r="H30" s="224"/>
      <c r="I30" s="231"/>
      <c r="J30" s="224"/>
      <c r="K30" s="231"/>
      <c r="L30" s="224">
        <v>51</v>
      </c>
      <c r="M30" s="231">
        <v>49</v>
      </c>
      <c r="N30" s="224"/>
      <c r="O30" s="231">
        <v>85</v>
      </c>
      <c r="P30" s="232">
        <v>123</v>
      </c>
      <c r="Q30" s="231">
        <v>136</v>
      </c>
      <c r="R30" s="232">
        <v>128</v>
      </c>
      <c r="S30" s="231">
        <v>113</v>
      </c>
    </row>
    <row r="31" spans="1:19">
      <c r="A31" s="113" t="s">
        <v>418</v>
      </c>
      <c r="B31" s="224">
        <v>79</v>
      </c>
      <c r="C31" s="231"/>
      <c r="D31" s="224"/>
      <c r="E31" s="225">
        <v>117</v>
      </c>
      <c r="F31" s="224"/>
      <c r="G31" s="231"/>
      <c r="H31" s="224"/>
      <c r="I31" s="231"/>
      <c r="J31" s="224"/>
      <c r="K31" s="231"/>
      <c r="L31" s="224"/>
      <c r="M31" s="231"/>
      <c r="N31" s="224"/>
      <c r="O31" s="231"/>
      <c r="P31" s="232"/>
      <c r="Q31" s="231"/>
      <c r="R31" s="232"/>
      <c r="S31" s="231"/>
    </row>
    <row r="32" spans="1:19">
      <c r="A32" s="113" t="s">
        <v>399</v>
      </c>
      <c r="B32" s="224">
        <v>60</v>
      </c>
      <c r="C32" s="231"/>
      <c r="D32" s="224">
        <v>54</v>
      </c>
      <c r="E32" s="225" t="s">
        <v>1083</v>
      </c>
      <c r="F32" s="224"/>
      <c r="G32" s="231"/>
      <c r="H32" s="224">
        <v>15</v>
      </c>
      <c r="I32" s="231"/>
      <c r="J32" s="224"/>
      <c r="K32" s="231"/>
      <c r="L32" s="224"/>
      <c r="M32" s="231"/>
      <c r="N32" s="224"/>
      <c r="O32" s="231"/>
      <c r="P32" s="232"/>
      <c r="Q32" s="231"/>
      <c r="R32" s="232"/>
      <c r="S32" s="231"/>
    </row>
    <row r="33" spans="1:19">
      <c r="A33" s="113" t="s">
        <v>420</v>
      </c>
      <c r="B33" s="224"/>
      <c r="C33" s="231"/>
      <c r="D33" s="224">
        <v>5</v>
      </c>
      <c r="E33" s="225">
        <v>10</v>
      </c>
      <c r="F33" s="224"/>
      <c r="G33" s="231"/>
      <c r="H33" s="224"/>
      <c r="I33" s="231"/>
      <c r="J33" s="224"/>
      <c r="K33" s="231"/>
      <c r="L33" s="224"/>
      <c r="M33" s="231"/>
      <c r="N33" s="224"/>
      <c r="O33" s="231"/>
      <c r="P33" s="232"/>
      <c r="Q33" s="231"/>
      <c r="R33" s="232"/>
      <c r="S33" s="231"/>
    </row>
    <row r="34" spans="1:19" ht="23.4">
      <c r="A34" s="113" t="s">
        <v>415</v>
      </c>
      <c r="B34" s="224">
        <v>22</v>
      </c>
      <c r="C34" s="231">
        <v>21</v>
      </c>
      <c r="D34" s="224"/>
      <c r="E34" s="225">
        <v>98</v>
      </c>
      <c r="F34" s="224"/>
      <c r="G34" s="231"/>
      <c r="H34" s="224"/>
      <c r="I34" s="231"/>
      <c r="J34" s="224"/>
      <c r="K34" s="231"/>
      <c r="L34" s="224"/>
      <c r="M34" s="231">
        <v>31</v>
      </c>
      <c r="N34" s="224">
        <v>26</v>
      </c>
      <c r="O34" s="231">
        <v>92</v>
      </c>
      <c r="P34" s="232">
        <v>134</v>
      </c>
      <c r="Q34" s="231">
        <v>147</v>
      </c>
      <c r="R34" s="232"/>
      <c r="S34" s="231"/>
    </row>
    <row r="35" spans="1:19" ht="23.4">
      <c r="A35" s="113" t="s">
        <v>64</v>
      </c>
      <c r="B35" s="224"/>
      <c r="C35" s="231"/>
      <c r="D35" s="224"/>
      <c r="E35" s="225">
        <v>99</v>
      </c>
      <c r="F35" s="224"/>
      <c r="G35" s="231"/>
      <c r="H35" s="224"/>
      <c r="I35" s="231"/>
      <c r="J35" s="224">
        <v>19</v>
      </c>
      <c r="K35" s="231"/>
      <c r="L35" s="224"/>
      <c r="M35" s="231"/>
      <c r="N35" s="224"/>
      <c r="O35" s="231">
        <v>94</v>
      </c>
      <c r="P35" s="232">
        <v>136</v>
      </c>
      <c r="Q35" s="231">
        <v>149</v>
      </c>
      <c r="R35" s="232">
        <v>138</v>
      </c>
      <c r="S35" s="231">
        <v>123</v>
      </c>
    </row>
    <row r="36" spans="1:19">
      <c r="A36" s="116" t="s">
        <v>430</v>
      </c>
      <c r="B36" s="224"/>
      <c r="C36" s="231"/>
      <c r="D36" s="224"/>
      <c r="E36" s="225">
        <v>53</v>
      </c>
      <c r="F36" s="224"/>
      <c r="G36" s="231"/>
      <c r="H36" s="224"/>
      <c r="I36" s="231"/>
      <c r="J36" s="224"/>
      <c r="K36" s="231"/>
      <c r="L36" s="224">
        <v>101</v>
      </c>
      <c r="M36" s="231"/>
      <c r="N36" s="224"/>
      <c r="O36" s="231"/>
      <c r="P36" s="232"/>
      <c r="Q36" s="231"/>
      <c r="R36" s="232"/>
      <c r="S36" s="231"/>
    </row>
    <row r="37" spans="1:19">
      <c r="A37" s="113" t="s">
        <v>411</v>
      </c>
      <c r="B37" s="224"/>
      <c r="C37" s="231"/>
      <c r="D37" s="224"/>
      <c r="E37" s="225">
        <v>44</v>
      </c>
      <c r="F37" s="224"/>
      <c r="G37" s="231"/>
      <c r="H37" s="224"/>
      <c r="I37" s="231"/>
      <c r="J37" s="224"/>
      <c r="K37" s="231"/>
      <c r="L37" s="224"/>
      <c r="M37" s="231">
        <v>83</v>
      </c>
      <c r="N37" s="224"/>
      <c r="O37" s="231">
        <v>90</v>
      </c>
      <c r="P37" s="232">
        <v>128</v>
      </c>
      <c r="Q37" s="231">
        <v>141</v>
      </c>
      <c r="R37" s="232"/>
      <c r="S37" s="231"/>
    </row>
    <row r="38" spans="1:19">
      <c r="A38" s="113" t="s">
        <v>146</v>
      </c>
      <c r="B38" s="224">
        <v>61</v>
      </c>
      <c r="C38" s="231">
        <v>70</v>
      </c>
      <c r="D38" s="224"/>
      <c r="E38" s="225">
        <v>53.100999999999999</v>
      </c>
      <c r="F38" s="224"/>
      <c r="G38" s="231"/>
      <c r="H38" s="224"/>
      <c r="I38" s="231"/>
      <c r="J38" s="224"/>
      <c r="K38" s="231">
        <v>31</v>
      </c>
      <c r="L38" s="224"/>
      <c r="M38" s="231"/>
      <c r="N38" s="224"/>
      <c r="O38" s="231"/>
      <c r="P38" s="232">
        <v>130</v>
      </c>
      <c r="Q38" s="231">
        <v>143</v>
      </c>
      <c r="R38" s="232">
        <v>134</v>
      </c>
      <c r="S38" s="231">
        <v>119</v>
      </c>
    </row>
    <row r="39" spans="1:19" ht="11.25" customHeight="1">
      <c r="A39" s="113" t="s">
        <v>277</v>
      </c>
      <c r="B39" s="224">
        <v>57</v>
      </c>
      <c r="C39" s="231">
        <v>64</v>
      </c>
      <c r="D39" s="224"/>
      <c r="E39" s="225">
        <v>96</v>
      </c>
      <c r="F39" s="224"/>
      <c r="G39" s="231"/>
      <c r="H39" s="224"/>
      <c r="I39" s="231">
        <v>63</v>
      </c>
      <c r="J39" s="224"/>
      <c r="K39" s="231"/>
      <c r="L39" s="224"/>
      <c r="M39" s="231">
        <v>7</v>
      </c>
      <c r="N39" s="224">
        <v>11</v>
      </c>
      <c r="O39" s="231">
        <v>87</v>
      </c>
      <c r="P39" s="232">
        <v>125</v>
      </c>
      <c r="Q39" s="231">
        <v>138</v>
      </c>
      <c r="R39" s="232">
        <v>130</v>
      </c>
      <c r="S39" s="231">
        <v>115</v>
      </c>
    </row>
    <row r="40" spans="1:19">
      <c r="A40" s="113" t="s">
        <v>400</v>
      </c>
      <c r="B40" s="224">
        <v>62</v>
      </c>
      <c r="C40" s="231"/>
      <c r="D40" s="224"/>
      <c r="E40" s="225">
        <v>40.113</v>
      </c>
      <c r="F40" s="224"/>
      <c r="G40" s="231"/>
      <c r="H40" s="224"/>
      <c r="I40" s="231"/>
      <c r="J40" s="224"/>
      <c r="K40" s="231"/>
      <c r="L40" s="224">
        <v>27</v>
      </c>
      <c r="M40" s="231"/>
      <c r="N40" s="224"/>
      <c r="O40" s="231"/>
      <c r="P40" s="232"/>
      <c r="Q40" s="231"/>
      <c r="R40" s="232"/>
      <c r="S40" s="231"/>
    </row>
    <row r="41" spans="1:19">
      <c r="A41" s="113" t="s">
        <v>401</v>
      </c>
      <c r="B41" s="224">
        <v>63</v>
      </c>
      <c r="C41" s="231">
        <v>73</v>
      </c>
      <c r="D41" s="224"/>
      <c r="E41" s="225">
        <v>105</v>
      </c>
      <c r="F41" s="224"/>
      <c r="G41" s="231">
        <v>51</v>
      </c>
      <c r="H41" s="224"/>
      <c r="I41" s="231"/>
      <c r="J41" s="224"/>
      <c r="K41" s="231"/>
      <c r="L41" s="224"/>
      <c r="M41" s="231"/>
      <c r="N41" s="224">
        <v>31</v>
      </c>
      <c r="O41" s="231">
        <v>10</v>
      </c>
      <c r="P41" s="232">
        <v>12</v>
      </c>
      <c r="Q41" s="231">
        <v>16</v>
      </c>
      <c r="R41" s="238" t="s">
        <v>1088</v>
      </c>
      <c r="S41" s="473">
        <v>128</v>
      </c>
    </row>
    <row r="42" spans="1:19">
      <c r="A42" s="113" t="s">
        <v>1380</v>
      </c>
      <c r="B42" s="224">
        <v>65</v>
      </c>
      <c r="C42" s="231">
        <v>77</v>
      </c>
      <c r="D42" s="224"/>
      <c r="E42" s="225">
        <v>103</v>
      </c>
      <c r="F42" s="224"/>
      <c r="G42" s="231"/>
      <c r="H42" s="224"/>
      <c r="I42" s="231"/>
      <c r="J42" s="224">
        <v>65</v>
      </c>
      <c r="K42" s="231"/>
      <c r="L42" s="224"/>
      <c r="M42" s="231"/>
      <c r="N42" s="224"/>
      <c r="O42" s="231"/>
      <c r="P42" s="232"/>
      <c r="Q42" s="231"/>
      <c r="R42" s="232"/>
      <c r="S42" s="231"/>
    </row>
    <row r="43" spans="1:19">
      <c r="A43" s="116" t="s">
        <v>1381</v>
      </c>
      <c r="B43" s="239">
        <v>66</v>
      </c>
      <c r="C43" s="240">
        <v>81</v>
      </c>
      <c r="D43" s="239"/>
      <c r="E43" s="241">
        <v>104</v>
      </c>
      <c r="F43" s="239"/>
      <c r="G43" s="240"/>
      <c r="H43" s="239"/>
      <c r="I43" s="240"/>
      <c r="J43" s="239">
        <v>60</v>
      </c>
      <c r="K43" s="240"/>
      <c r="L43" s="239"/>
      <c r="M43" s="240"/>
      <c r="N43" s="239"/>
      <c r="O43" s="240"/>
      <c r="P43" s="242"/>
      <c r="Q43" s="240"/>
      <c r="R43" s="242"/>
      <c r="S43" s="240"/>
    </row>
    <row r="44" spans="1:19">
      <c r="A44" s="116" t="s">
        <v>148</v>
      </c>
      <c r="B44" s="239"/>
      <c r="C44" s="240"/>
      <c r="D44" s="239"/>
      <c r="E44" s="241"/>
      <c r="F44" s="239"/>
      <c r="G44" s="240"/>
      <c r="H44" s="239"/>
      <c r="I44" s="240"/>
      <c r="J44" s="239"/>
      <c r="K44" s="240"/>
      <c r="L44" s="239"/>
      <c r="M44" s="240"/>
      <c r="N44" s="239"/>
      <c r="O44" s="240"/>
      <c r="P44" s="242">
        <v>141</v>
      </c>
      <c r="Q44" s="240">
        <v>154</v>
      </c>
      <c r="R44" s="242">
        <v>144</v>
      </c>
      <c r="S44" s="240">
        <v>131</v>
      </c>
    </row>
    <row r="45" spans="1:19">
      <c r="A45" s="116" t="s">
        <v>66</v>
      </c>
      <c r="B45" s="239"/>
      <c r="C45" s="240"/>
      <c r="D45" s="239"/>
      <c r="E45" s="241"/>
      <c r="F45" s="239"/>
      <c r="G45" s="240"/>
      <c r="H45" s="239"/>
      <c r="I45" s="240"/>
      <c r="J45" s="239"/>
      <c r="K45" s="240"/>
      <c r="L45" s="239">
        <v>77</v>
      </c>
      <c r="M45" s="240"/>
      <c r="N45" s="239"/>
      <c r="O45" s="240"/>
      <c r="P45" s="242"/>
      <c r="Q45" s="240"/>
      <c r="R45" s="242"/>
      <c r="S45" s="240"/>
    </row>
    <row r="46" spans="1:19">
      <c r="A46" s="116" t="s">
        <v>402</v>
      </c>
      <c r="B46" s="239">
        <v>67</v>
      </c>
      <c r="C46" s="240"/>
      <c r="D46" s="239"/>
      <c r="E46" s="241">
        <v>52.106000000000002</v>
      </c>
      <c r="F46" s="239"/>
      <c r="G46" s="240"/>
      <c r="H46" s="239"/>
      <c r="I46" s="240"/>
      <c r="J46" s="239">
        <v>88</v>
      </c>
      <c r="K46" s="240"/>
      <c r="L46" s="239"/>
      <c r="M46" s="240"/>
      <c r="N46" s="239">
        <v>87</v>
      </c>
      <c r="O46" s="240"/>
      <c r="P46" s="242">
        <v>29</v>
      </c>
      <c r="Q46" s="240">
        <v>37</v>
      </c>
      <c r="R46" s="242">
        <v>146</v>
      </c>
      <c r="S46" s="240">
        <v>133</v>
      </c>
    </row>
    <row r="47" spans="1:19">
      <c r="A47" s="116" t="s">
        <v>403</v>
      </c>
      <c r="B47" s="239">
        <v>68</v>
      </c>
      <c r="C47" s="240"/>
      <c r="D47" s="239"/>
      <c r="E47" s="241">
        <v>107</v>
      </c>
      <c r="F47" s="239"/>
      <c r="G47" s="240"/>
      <c r="H47" s="239"/>
      <c r="I47" s="240"/>
      <c r="J47" s="239"/>
      <c r="K47" s="240">
        <v>51</v>
      </c>
      <c r="L47" s="239"/>
      <c r="M47" s="240"/>
      <c r="N47" s="239"/>
      <c r="O47" s="240"/>
      <c r="P47" s="242"/>
      <c r="Q47" s="240"/>
      <c r="R47" s="242"/>
      <c r="S47" s="240"/>
    </row>
    <row r="48" spans="1:19">
      <c r="A48" s="116" t="s">
        <v>404</v>
      </c>
      <c r="B48" s="239">
        <v>69</v>
      </c>
      <c r="C48" s="240">
        <v>84</v>
      </c>
      <c r="D48" s="239"/>
      <c r="E48" s="241">
        <v>108</v>
      </c>
      <c r="F48" s="239"/>
      <c r="G48" s="240"/>
      <c r="H48" s="239"/>
      <c r="I48" s="240"/>
      <c r="J48" s="239">
        <v>40</v>
      </c>
      <c r="K48" s="240"/>
      <c r="L48" s="239"/>
      <c r="M48" s="240"/>
      <c r="N48" s="239"/>
      <c r="O48" s="240"/>
      <c r="P48" s="242"/>
      <c r="Q48" s="240"/>
      <c r="R48" s="242"/>
      <c r="S48" s="240"/>
    </row>
    <row r="49" spans="1:19">
      <c r="A49" s="116" t="s">
        <v>405</v>
      </c>
      <c r="B49" s="239">
        <v>71</v>
      </c>
      <c r="C49" s="240">
        <v>88</v>
      </c>
      <c r="D49" s="239">
        <v>48</v>
      </c>
      <c r="E49" s="241" t="s">
        <v>1084</v>
      </c>
      <c r="F49" s="239"/>
      <c r="G49" s="240"/>
      <c r="H49" s="239"/>
      <c r="I49" s="240"/>
      <c r="J49" s="239"/>
      <c r="K49" s="240">
        <v>7</v>
      </c>
      <c r="L49" s="239">
        <v>93</v>
      </c>
      <c r="M49" s="240"/>
      <c r="N49" s="239"/>
      <c r="O49" s="240"/>
      <c r="P49" s="242">
        <v>143</v>
      </c>
      <c r="Q49" s="240">
        <v>156</v>
      </c>
      <c r="R49" s="242">
        <v>147</v>
      </c>
      <c r="S49" s="240">
        <v>135</v>
      </c>
    </row>
    <row r="50" spans="1:19">
      <c r="A50" s="116" t="s">
        <v>149</v>
      </c>
      <c r="B50" s="239"/>
      <c r="C50" s="240"/>
      <c r="D50" s="239"/>
      <c r="E50" s="241">
        <v>111</v>
      </c>
      <c r="F50" s="239"/>
      <c r="G50" s="240"/>
      <c r="H50" s="239">
        <v>9</v>
      </c>
      <c r="I50" s="240"/>
      <c r="J50" s="239"/>
      <c r="K50" s="240"/>
      <c r="L50" s="239"/>
      <c r="M50" s="240"/>
      <c r="N50" s="239"/>
      <c r="O50" s="240"/>
      <c r="P50" s="242">
        <v>146</v>
      </c>
      <c r="Q50" s="240">
        <v>159</v>
      </c>
      <c r="R50" s="242">
        <v>150</v>
      </c>
      <c r="S50" s="240">
        <v>136</v>
      </c>
    </row>
    <row r="51" spans="1:19">
      <c r="A51" s="116" t="s">
        <v>150</v>
      </c>
      <c r="B51" s="239">
        <v>72</v>
      </c>
      <c r="C51" s="240"/>
      <c r="D51" s="239"/>
      <c r="E51" s="241">
        <v>112</v>
      </c>
      <c r="F51" s="239"/>
      <c r="G51" s="240"/>
      <c r="H51" s="239"/>
      <c r="I51" s="240"/>
      <c r="J51" s="239"/>
      <c r="K51" s="240"/>
      <c r="L51" s="239"/>
      <c r="M51" s="240"/>
      <c r="N51" s="239"/>
      <c r="O51" s="240"/>
      <c r="P51" s="242">
        <v>147</v>
      </c>
      <c r="Q51" s="240">
        <v>160</v>
      </c>
      <c r="R51" s="242">
        <v>157</v>
      </c>
      <c r="S51" s="240">
        <v>138</v>
      </c>
    </row>
    <row r="52" spans="1:19">
      <c r="A52" s="116" t="s">
        <v>406</v>
      </c>
      <c r="B52" s="239">
        <v>73</v>
      </c>
      <c r="C52" s="240"/>
      <c r="D52" s="239"/>
      <c r="E52" s="241">
        <v>40.113999999999997</v>
      </c>
      <c r="F52" s="239"/>
      <c r="G52" s="240"/>
      <c r="H52" s="239">
        <v>75</v>
      </c>
      <c r="I52" s="240"/>
      <c r="J52" s="239"/>
      <c r="K52" s="240"/>
      <c r="L52" s="239">
        <v>21</v>
      </c>
      <c r="M52" s="240"/>
      <c r="N52" s="239"/>
      <c r="O52" s="240"/>
      <c r="P52" s="242"/>
      <c r="Q52" s="240"/>
      <c r="R52" s="242"/>
      <c r="S52" s="240"/>
    </row>
    <row r="53" spans="1:19">
      <c r="A53" s="116" t="s">
        <v>423</v>
      </c>
      <c r="B53" s="239"/>
      <c r="C53" s="240"/>
      <c r="D53" s="239">
        <v>11</v>
      </c>
      <c r="E53" s="241">
        <v>13</v>
      </c>
      <c r="F53" s="239"/>
      <c r="G53" s="240"/>
      <c r="H53" s="239"/>
      <c r="I53" s="240"/>
      <c r="J53" s="239"/>
      <c r="K53" s="240"/>
      <c r="L53" s="239"/>
      <c r="M53" s="240"/>
      <c r="N53" s="239"/>
      <c r="O53" s="240"/>
      <c r="P53" s="242"/>
      <c r="Q53" s="240"/>
      <c r="R53" s="242"/>
      <c r="S53" s="240"/>
    </row>
    <row r="54" spans="1:19">
      <c r="A54" s="116" t="s">
        <v>67</v>
      </c>
      <c r="B54" s="239"/>
      <c r="C54" s="240"/>
      <c r="D54" s="239"/>
      <c r="E54" s="241"/>
      <c r="F54" s="239"/>
      <c r="G54" s="240"/>
      <c r="H54" s="239"/>
      <c r="I54" s="240"/>
      <c r="J54" s="239"/>
      <c r="K54" s="240"/>
      <c r="L54" s="239">
        <v>89</v>
      </c>
      <c r="M54" s="240"/>
      <c r="N54" s="239"/>
      <c r="O54" s="240"/>
      <c r="P54" s="242"/>
      <c r="Q54" s="240"/>
      <c r="R54" s="242"/>
      <c r="S54" s="240"/>
    </row>
    <row r="55" spans="1:19">
      <c r="A55" s="116" t="s">
        <v>428</v>
      </c>
      <c r="B55" s="239"/>
      <c r="C55" s="240"/>
      <c r="D55" s="239"/>
      <c r="E55" s="241">
        <v>46</v>
      </c>
      <c r="F55" s="239"/>
      <c r="G55" s="240"/>
      <c r="H55" s="239"/>
      <c r="I55" s="240"/>
      <c r="J55" s="239"/>
      <c r="K55" s="240"/>
      <c r="L55" s="239">
        <v>63</v>
      </c>
      <c r="M55" s="240"/>
      <c r="N55" s="239"/>
      <c r="O55" s="240"/>
      <c r="P55" s="242"/>
      <c r="Q55" s="240"/>
      <c r="R55" s="242"/>
      <c r="S55" s="240"/>
    </row>
    <row r="56" spans="1:19" ht="12.75" customHeight="1">
      <c r="A56" s="513" t="s">
        <v>151</v>
      </c>
      <c r="B56" s="239"/>
      <c r="C56" s="240"/>
      <c r="D56" s="239"/>
      <c r="E56" s="241"/>
      <c r="F56" s="239"/>
      <c r="G56" s="240"/>
      <c r="H56" s="239"/>
      <c r="I56" s="240"/>
      <c r="J56" s="239"/>
      <c r="K56" s="240"/>
      <c r="L56" s="239"/>
      <c r="M56" s="240"/>
      <c r="N56" s="239"/>
      <c r="O56" s="240"/>
      <c r="P56" s="242">
        <v>149</v>
      </c>
      <c r="Q56" s="240">
        <v>162</v>
      </c>
      <c r="R56" s="242">
        <v>154</v>
      </c>
      <c r="S56" s="240">
        <v>141</v>
      </c>
    </row>
    <row r="57" spans="1:19">
      <c r="A57" s="116" t="s">
        <v>408</v>
      </c>
      <c r="B57" s="239">
        <v>76</v>
      </c>
      <c r="C57" s="240"/>
      <c r="D57" s="239"/>
      <c r="E57" s="241">
        <v>115</v>
      </c>
      <c r="F57" s="239"/>
      <c r="G57" s="240"/>
      <c r="H57" s="239"/>
      <c r="I57" s="240"/>
      <c r="J57" s="239"/>
      <c r="K57" s="240"/>
      <c r="L57" s="239"/>
      <c r="M57" s="240">
        <v>39</v>
      </c>
      <c r="N57" s="239"/>
      <c r="O57" s="240"/>
      <c r="P57" s="242"/>
      <c r="Q57" s="240"/>
      <c r="R57" s="242"/>
      <c r="S57" s="240"/>
    </row>
    <row r="58" spans="1:19">
      <c r="A58" s="116" t="s">
        <v>417</v>
      </c>
      <c r="B58" s="239">
        <v>77</v>
      </c>
      <c r="C58" s="240"/>
      <c r="D58" s="239"/>
      <c r="E58" s="241">
        <v>116</v>
      </c>
      <c r="F58" s="239"/>
      <c r="G58" s="240"/>
      <c r="H58" s="239"/>
      <c r="I58" s="240"/>
      <c r="J58" s="239"/>
      <c r="K58" s="240"/>
      <c r="L58" s="239"/>
      <c r="M58" s="240"/>
      <c r="N58" s="239"/>
      <c r="O58" s="240"/>
      <c r="P58" s="242"/>
      <c r="Q58" s="240"/>
      <c r="R58" s="242"/>
      <c r="S58" s="240"/>
    </row>
    <row r="59" spans="1:19">
      <c r="A59" s="116" t="s">
        <v>816</v>
      </c>
      <c r="B59" s="239">
        <v>81</v>
      </c>
      <c r="C59" s="240"/>
      <c r="D59" s="239"/>
      <c r="E59" s="241"/>
      <c r="F59" s="239"/>
      <c r="G59" s="240"/>
      <c r="H59" s="239"/>
      <c r="I59" s="240"/>
      <c r="J59" s="239"/>
      <c r="K59" s="240"/>
      <c r="L59" s="239"/>
      <c r="M59" s="240"/>
      <c r="N59" s="239"/>
      <c r="O59" s="240"/>
      <c r="P59" s="242"/>
      <c r="Q59" s="240"/>
      <c r="R59" s="242"/>
      <c r="S59" s="240"/>
    </row>
  </sheetData>
  <mergeCells count="5">
    <mergeCell ref="A1:Q1"/>
    <mergeCell ref="A2:Q2"/>
    <mergeCell ref="A4:A6"/>
    <mergeCell ref="B4:S4"/>
    <mergeCell ref="B6:S6"/>
  </mergeCells>
  <phoneticPr fontId="2" type="noConversion"/>
  <pageMargins left="0.70866141732283472" right="0.27559055118110237" top="0.55118110236220474" bottom="0.55118110236220474" header="0.51181102362204722" footer="0.27559055118110237"/>
  <pageSetup paperSize="9" orientation="portrait" r:id="rId1"/>
  <headerFooter alignWithMargins="0"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8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7.44140625" style="210" customWidth="1"/>
    <col min="3" max="3" width="7.6640625" style="210" bestFit="1" customWidth="1"/>
    <col min="4" max="4" width="6.44140625" style="210" customWidth="1"/>
    <col min="5" max="5" width="9.33203125" style="210" bestFit="1" customWidth="1"/>
    <col min="6" max="7" width="6.88671875" style="210" customWidth="1"/>
    <col min="8" max="8" width="8.44140625" style="210" bestFit="1" customWidth="1"/>
    <col min="9" max="9" width="7.33203125" style="210" bestFit="1" customWidth="1"/>
    <col min="10" max="10" width="8.5546875" style="210" bestFit="1" customWidth="1"/>
    <col min="11" max="12" width="7.33203125" style="210" bestFit="1" customWidth="1"/>
    <col min="13" max="13" width="6.44140625" style="210" customWidth="1"/>
    <col min="14" max="14" width="7.5546875" style="30" customWidth="1"/>
    <col min="15" max="37" width="9.109375" style="30"/>
    <col min="38" max="16384" width="9.109375" style="210"/>
  </cols>
  <sheetData>
    <row r="1" spans="1:39" ht="15">
      <c r="A1" s="530" t="s">
        <v>1400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39" ht="15">
      <c r="A2" s="530" t="s">
        <v>1401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4" spans="1:39" ht="29.25" customHeight="1">
      <c r="D4" s="531" t="s">
        <v>214</v>
      </c>
      <c r="E4" s="531" t="s">
        <v>215</v>
      </c>
      <c r="F4" s="555" t="s">
        <v>220</v>
      </c>
      <c r="G4" s="555"/>
      <c r="H4" s="557" t="s">
        <v>216</v>
      </c>
      <c r="I4" s="557"/>
      <c r="J4" s="557"/>
      <c r="K4" s="557"/>
      <c r="L4" s="356"/>
      <c r="M4" s="356"/>
      <c r="N4" s="210"/>
      <c r="AL4" s="30"/>
    </row>
    <row r="5" spans="1:39" ht="61.5" customHeight="1">
      <c r="B5" s="4"/>
      <c r="C5" s="32"/>
      <c r="D5" s="532"/>
      <c r="E5" s="532"/>
      <c r="F5" s="556"/>
      <c r="G5" s="556"/>
      <c r="H5" s="262" t="s">
        <v>218</v>
      </c>
      <c r="I5" s="274" t="s">
        <v>444</v>
      </c>
      <c r="J5" s="262" t="s">
        <v>219</v>
      </c>
      <c r="K5" s="482" t="s">
        <v>444</v>
      </c>
      <c r="L5" s="275"/>
      <c r="M5" s="265"/>
      <c r="N5" s="210"/>
      <c r="O5" s="210"/>
      <c r="AL5" s="30"/>
      <c r="AM5" s="30"/>
    </row>
    <row r="6" spans="1:39" s="4" customFormat="1" ht="13.8">
      <c r="D6" s="126">
        <v>2018</v>
      </c>
      <c r="E6" s="121">
        <v>0</v>
      </c>
      <c r="F6" s="558"/>
      <c r="G6" s="558"/>
      <c r="H6" s="121"/>
      <c r="I6" s="121"/>
      <c r="J6" s="121"/>
      <c r="K6" s="126"/>
      <c r="L6" s="13"/>
      <c r="M6" s="12"/>
      <c r="P6" s="5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s="4" customFormat="1" ht="13.8">
      <c r="D7" s="126">
        <v>2019</v>
      </c>
      <c r="E7" s="121">
        <v>0</v>
      </c>
      <c r="F7" s="558"/>
      <c r="G7" s="558"/>
      <c r="H7" s="121"/>
      <c r="I7" s="121"/>
      <c r="J7" s="121"/>
      <c r="K7" s="126"/>
      <c r="L7" s="13"/>
      <c r="M7" s="12"/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4" customFormat="1" ht="13.8">
      <c r="D8" s="126">
        <v>2020</v>
      </c>
      <c r="E8" s="121">
        <v>28406</v>
      </c>
      <c r="F8" s="558">
        <v>2144.1</v>
      </c>
      <c r="G8" s="558"/>
      <c r="H8" s="121">
        <v>13114</v>
      </c>
      <c r="I8" s="121">
        <v>46</v>
      </c>
      <c r="J8" s="121">
        <v>15292</v>
      </c>
      <c r="K8" s="126">
        <v>54</v>
      </c>
      <c r="L8" s="13"/>
      <c r="M8" s="12"/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4" customFormat="1" ht="13.8">
      <c r="D9" s="126">
        <v>2021</v>
      </c>
      <c r="E9" s="121">
        <v>213710</v>
      </c>
      <c r="F9" s="558">
        <v>16080.8</v>
      </c>
      <c r="G9" s="558"/>
      <c r="H9" s="121">
        <v>99154</v>
      </c>
      <c r="I9" s="121">
        <v>46</v>
      </c>
      <c r="J9" s="121">
        <v>114556</v>
      </c>
      <c r="K9" s="126">
        <v>54</v>
      </c>
      <c r="L9" s="13"/>
      <c r="M9" s="12"/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4" customFormat="1" ht="13.8">
      <c r="D10" s="126">
        <v>2022</v>
      </c>
      <c r="E10" s="121">
        <v>370262</v>
      </c>
      <c r="F10" s="558">
        <v>27837.8</v>
      </c>
      <c r="G10" s="558"/>
      <c r="H10" s="121">
        <v>165841</v>
      </c>
      <c r="I10" s="121">
        <v>45</v>
      </c>
      <c r="J10" s="121">
        <v>204421</v>
      </c>
      <c r="K10" s="126">
        <v>55</v>
      </c>
      <c r="L10" s="13"/>
      <c r="M10" s="12"/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4" customFormat="1" ht="13.8">
      <c r="K11" s="12"/>
      <c r="L11" s="13"/>
      <c r="M11" s="12"/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s="4" customFormat="1" ht="13.8">
      <c r="K12" s="12"/>
      <c r="L12" s="13"/>
      <c r="M12" s="12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s="4" customFormat="1" ht="13.8">
      <c r="K13" s="12"/>
      <c r="L13" s="13"/>
      <c r="M13" s="12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9" s="1" customFormat="1" ht="16.5" customHeight="1">
      <c r="A15" s="530" t="s">
        <v>1402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O15" s="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9" s="1" customFormat="1" ht="15">
      <c r="A16" s="530" t="s">
        <v>1403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9" s="4" customFormat="1">
      <c r="C17" s="210"/>
      <c r="D17" s="210"/>
      <c r="E17" s="210"/>
      <c r="F17" s="210"/>
      <c r="G17" s="210"/>
      <c r="H17" s="210"/>
      <c r="I17" s="210"/>
      <c r="J17" s="210"/>
      <c r="K17" s="210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9" s="4" customFormat="1" ht="12.75" customHeight="1">
      <c r="B18" s="185" t="s">
        <v>221</v>
      </c>
      <c r="C18" s="561" t="s">
        <v>222</v>
      </c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56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9" s="4" customFormat="1"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562" t="s">
        <v>962</v>
      </c>
      <c r="N19" s="562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9" s="4" customFormat="1" ht="13.8">
      <c r="B20" s="126">
        <v>2018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563"/>
      <c r="N20" s="563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9" s="4" customFormat="1" ht="13.8">
      <c r="B21" s="126">
        <v>2019</v>
      </c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564"/>
      <c r="N21" s="564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9" s="4" customFormat="1" ht="13.8">
      <c r="B22" s="126">
        <v>2020</v>
      </c>
      <c r="C22" s="464">
        <v>29</v>
      </c>
      <c r="D22" s="464">
        <v>195</v>
      </c>
      <c r="E22" s="464">
        <v>617</v>
      </c>
      <c r="F22" s="464">
        <v>1152</v>
      </c>
      <c r="G22" s="464">
        <v>1741</v>
      </c>
      <c r="H22" s="464">
        <v>3607</v>
      </c>
      <c r="I22" s="464">
        <v>4959</v>
      </c>
      <c r="J22" s="464">
        <v>4820</v>
      </c>
      <c r="K22" s="464">
        <v>4442</v>
      </c>
      <c r="L22" s="464">
        <v>6704</v>
      </c>
      <c r="M22" s="565">
        <v>140</v>
      </c>
      <c r="N22" s="565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9" s="4" customFormat="1" ht="13.8">
      <c r="B23" s="126">
        <v>2021</v>
      </c>
      <c r="C23" s="465">
        <v>394</v>
      </c>
      <c r="D23" s="465">
        <v>4218</v>
      </c>
      <c r="E23" s="465">
        <v>11318</v>
      </c>
      <c r="F23" s="465">
        <v>16485</v>
      </c>
      <c r="G23" s="465">
        <v>13393</v>
      </c>
      <c r="H23" s="465">
        <v>25424</v>
      </c>
      <c r="I23" s="465">
        <v>39197</v>
      </c>
      <c r="J23" s="465">
        <v>34977</v>
      </c>
      <c r="K23" s="465">
        <v>27063</v>
      </c>
      <c r="L23" s="465">
        <v>39805</v>
      </c>
      <c r="M23" s="559">
        <v>1436</v>
      </c>
      <c r="N23" s="559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9" s="4" customFormat="1" ht="13.8">
      <c r="B24" s="126">
        <v>2022</v>
      </c>
      <c r="C24" s="466">
        <v>944</v>
      </c>
      <c r="D24" s="466">
        <v>6621</v>
      </c>
      <c r="E24" s="466">
        <v>20656</v>
      </c>
      <c r="F24" s="466">
        <v>30556</v>
      </c>
      <c r="G24" s="466">
        <v>26529</v>
      </c>
      <c r="H24" s="466">
        <v>46664</v>
      </c>
      <c r="I24" s="466">
        <v>73972</v>
      </c>
      <c r="J24" s="466">
        <v>61295</v>
      </c>
      <c r="K24" s="466">
        <v>43671</v>
      </c>
      <c r="L24" s="466">
        <v>57267</v>
      </c>
      <c r="M24" s="559">
        <v>2087</v>
      </c>
      <c r="N24" s="559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9" s="4" customFormat="1" ht="11.4"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9" s="4" customFormat="1" ht="18.75" customHeight="1"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9" s="4" customFormat="1" ht="11.4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9" s="4" customFormat="1" ht="11.4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9" s="4" customFormat="1" ht="15">
      <c r="A29" s="560" t="s">
        <v>1404</v>
      </c>
      <c r="B29" s="560"/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9" s="4" customFormat="1" ht="15">
      <c r="A30" s="560" t="s">
        <v>1405</v>
      </c>
      <c r="B30" s="560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9" s="4" customFormat="1" ht="11.4"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9" s="4" customFormat="1" ht="22.8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13.8">
      <c r="A33" s="126">
        <v>2018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483">
        <f>SUM(B33:M33)</f>
        <v>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18">
        <f>SUM(B34:M34)</f>
        <v>0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2020</v>
      </c>
      <c r="B35" s="118" t="s">
        <v>925</v>
      </c>
      <c r="C35" s="118">
        <v>1</v>
      </c>
      <c r="D35" s="118">
        <v>786</v>
      </c>
      <c r="E35" s="118">
        <v>907</v>
      </c>
      <c r="F35" s="118">
        <v>176</v>
      </c>
      <c r="G35" s="118">
        <v>119</v>
      </c>
      <c r="H35" s="118">
        <v>83</v>
      </c>
      <c r="I35" s="118">
        <v>323</v>
      </c>
      <c r="J35" s="118">
        <v>1055</v>
      </c>
      <c r="K35" s="118">
        <v>1535</v>
      </c>
      <c r="L35" s="118">
        <v>7512</v>
      </c>
      <c r="M35" s="118">
        <v>15909</v>
      </c>
      <c r="N35" s="118">
        <f>SUM(B35:M35)</f>
        <v>28406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2021</v>
      </c>
      <c r="B36" s="118">
        <v>16169</v>
      </c>
      <c r="C36" s="118">
        <v>22038</v>
      </c>
      <c r="D36" s="118">
        <v>40904</v>
      </c>
      <c r="E36" s="118">
        <v>15186</v>
      </c>
      <c r="F36" s="118">
        <v>6971</v>
      </c>
      <c r="G36" s="118">
        <v>1411</v>
      </c>
      <c r="H36" s="118">
        <v>2579</v>
      </c>
      <c r="I36" s="118">
        <v>8696</v>
      </c>
      <c r="J36" s="118">
        <v>14626</v>
      </c>
      <c r="K36" s="118">
        <v>38380</v>
      </c>
      <c r="L36" s="118">
        <v>27799</v>
      </c>
      <c r="M36" s="118">
        <v>18951</v>
      </c>
      <c r="N36" s="118">
        <f>SUM(B36:M36)</f>
        <v>213710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2022</v>
      </c>
      <c r="B37" s="118">
        <v>101932</v>
      </c>
      <c r="C37" s="118">
        <v>155027</v>
      </c>
      <c r="D37" s="118">
        <v>58234</v>
      </c>
      <c r="E37" s="118">
        <v>15019</v>
      </c>
      <c r="F37" s="118">
        <v>4852</v>
      </c>
      <c r="G37" s="118">
        <v>3897</v>
      </c>
      <c r="H37" s="118">
        <v>7339</v>
      </c>
      <c r="I37" s="118">
        <v>9811</v>
      </c>
      <c r="J37" s="118">
        <v>4755</v>
      </c>
      <c r="K37" s="118">
        <v>4360</v>
      </c>
      <c r="L37" s="118">
        <v>2170</v>
      </c>
      <c r="M37" s="118">
        <v>2866</v>
      </c>
      <c r="N37" s="118">
        <f>SUM(B37:M37)</f>
        <v>370262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21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332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22">
    <mergeCell ref="M23:N23"/>
    <mergeCell ref="M24:N24"/>
    <mergeCell ref="A29:N29"/>
    <mergeCell ref="A30:N30"/>
    <mergeCell ref="A16:N16"/>
    <mergeCell ref="C18:N18"/>
    <mergeCell ref="M19:N19"/>
    <mergeCell ref="M20:N20"/>
    <mergeCell ref="M21:N21"/>
    <mergeCell ref="M22:N22"/>
    <mergeCell ref="F6:G6"/>
    <mergeCell ref="F7:G7"/>
    <mergeCell ref="F8:G8"/>
    <mergeCell ref="F9:G9"/>
    <mergeCell ref="F10:G10"/>
    <mergeCell ref="A15:N15"/>
    <mergeCell ref="A1:N1"/>
    <mergeCell ref="A2:N2"/>
    <mergeCell ref="D4:D5"/>
    <mergeCell ref="E4:E5"/>
    <mergeCell ref="F4:G5"/>
    <mergeCell ref="H4:K4"/>
  </mergeCells>
  <pageMargins left="0.84" right="0.23" top="0.63" bottom="0.5" header="0.35" footer="0.28000000000000003"/>
  <pageSetup paperSize="9" scale="90" fitToHeight="0" orientation="portrait" r:id="rId1"/>
  <headerFooter alignWithMargins="0">
    <oddFooter>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opLeftCell="A10" workbookViewId="0">
      <selection activeCell="A6" sqref="A6:I6"/>
    </sheetView>
  </sheetViews>
  <sheetFormatPr defaultColWidth="9.109375" defaultRowHeight="13.2"/>
  <cols>
    <col min="1" max="1" width="7.33203125" style="30" customWidth="1"/>
    <col min="2" max="2" width="6.6640625" style="30" customWidth="1"/>
    <col min="3" max="3" width="6.44140625" style="30" customWidth="1"/>
    <col min="4" max="4" width="7.109375" style="30" customWidth="1"/>
    <col min="5" max="5" width="6.44140625" style="30" customWidth="1"/>
    <col min="6" max="7" width="7.33203125" style="30" customWidth="1"/>
    <col min="8" max="8" width="7.109375" style="30" customWidth="1"/>
    <col min="9" max="9" width="7.44140625" style="30" customWidth="1"/>
    <col min="10" max="10" width="7.109375" style="30" customWidth="1"/>
    <col min="11" max="11" width="7.44140625" style="30" customWidth="1"/>
    <col min="12" max="12" width="9" style="30" customWidth="1"/>
    <col min="13" max="13" width="7.44140625" style="30" customWidth="1"/>
    <col min="14" max="16384" width="9.109375" style="30"/>
  </cols>
  <sheetData>
    <row r="1" spans="1:12" s="23" customFormat="1" ht="15">
      <c r="A1" s="566" t="s">
        <v>1406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s="23" customFormat="1" ht="15">
      <c r="A2" s="566" t="s">
        <v>1407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ht="13.8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>
      <c r="A4" s="567" t="s">
        <v>81</v>
      </c>
      <c r="B4" s="568"/>
      <c r="C4" s="554">
        <v>2018</v>
      </c>
      <c r="D4" s="554"/>
      <c r="E4" s="554">
        <v>2019</v>
      </c>
      <c r="F4" s="554"/>
      <c r="G4" s="554">
        <v>2020</v>
      </c>
      <c r="H4" s="554"/>
      <c r="I4" s="554">
        <v>2021</v>
      </c>
      <c r="J4" s="554"/>
      <c r="K4" s="554">
        <v>2022</v>
      </c>
      <c r="L4" s="554"/>
    </row>
    <row r="5" spans="1:12" ht="107.25" customHeight="1">
      <c r="A5" s="569"/>
      <c r="B5" s="569"/>
      <c r="C5" s="319" t="s">
        <v>544</v>
      </c>
      <c r="D5" s="320" t="s">
        <v>220</v>
      </c>
      <c r="E5" s="319" t="s">
        <v>544</v>
      </c>
      <c r="F5" s="320" t="s">
        <v>220</v>
      </c>
      <c r="G5" s="319" t="s">
        <v>544</v>
      </c>
      <c r="H5" s="320" t="s">
        <v>220</v>
      </c>
      <c r="I5" s="319" t="s">
        <v>544</v>
      </c>
      <c r="J5" s="320" t="s">
        <v>220</v>
      </c>
      <c r="K5" s="319" t="s">
        <v>544</v>
      </c>
      <c r="L5" s="320" t="s">
        <v>220</v>
      </c>
    </row>
    <row r="6" spans="1:12" s="137" customFormat="1" ht="12.75" customHeight="1">
      <c r="A6" s="549" t="s">
        <v>743</v>
      </c>
      <c r="B6" s="549"/>
      <c r="C6" s="52"/>
      <c r="D6" s="315"/>
      <c r="E6" s="52"/>
      <c r="F6" s="315"/>
      <c r="G6" s="52">
        <v>15315</v>
      </c>
      <c r="H6" s="315">
        <v>2597.479689964553</v>
      </c>
      <c r="I6" s="52">
        <v>102313</v>
      </c>
      <c r="J6" s="315">
        <v>17352.656840962671</v>
      </c>
      <c r="K6" s="52">
        <v>182669</v>
      </c>
      <c r="L6" s="315">
        <v>29723.493680855114</v>
      </c>
    </row>
    <row r="7" spans="1:12" s="137" customFormat="1" ht="12.75" customHeight="1">
      <c r="A7" s="550" t="s">
        <v>744</v>
      </c>
      <c r="B7" s="550"/>
      <c r="C7" s="150"/>
      <c r="D7" s="144"/>
      <c r="E7" s="150"/>
      <c r="F7" s="144"/>
      <c r="G7" s="150">
        <v>172</v>
      </c>
      <c r="H7" s="144">
        <v>1832.3212954085436</v>
      </c>
      <c r="I7" s="150">
        <v>746</v>
      </c>
      <c r="J7" s="144">
        <v>7947.1609672951954</v>
      </c>
      <c r="K7" s="150">
        <v>2347</v>
      </c>
      <c r="L7" s="144">
        <v>27621.5</v>
      </c>
    </row>
    <row r="8" spans="1:12" s="137" customFormat="1" ht="12.75" customHeight="1">
      <c r="A8" s="549" t="s">
        <v>745</v>
      </c>
      <c r="B8" s="549"/>
      <c r="C8" s="52"/>
      <c r="D8" s="315"/>
      <c r="E8" s="52"/>
      <c r="F8" s="315"/>
      <c r="G8" s="52">
        <v>5655</v>
      </c>
      <c r="H8" s="315">
        <v>4089.9425744579289</v>
      </c>
      <c r="I8" s="52">
        <v>21645</v>
      </c>
      <c r="J8" s="315">
        <v>15654.607784994141</v>
      </c>
      <c r="K8" s="52">
        <v>33076</v>
      </c>
      <c r="L8" s="315">
        <v>24918.6</v>
      </c>
    </row>
    <row r="9" spans="1:12" s="137" customFormat="1" ht="12.75" customHeight="1">
      <c r="A9" s="550" t="s">
        <v>746</v>
      </c>
      <c r="B9" s="550"/>
      <c r="C9" s="150"/>
      <c r="D9" s="350"/>
      <c r="E9" s="150"/>
      <c r="F9" s="144"/>
      <c r="G9" s="150">
        <v>220</v>
      </c>
      <c r="H9" s="144">
        <v>755.52045056492329</v>
      </c>
      <c r="I9" s="150">
        <v>3746</v>
      </c>
      <c r="J9" s="144">
        <v>12864.45276280092</v>
      </c>
      <c r="K9" s="150">
        <v>6560</v>
      </c>
      <c r="L9" s="350">
        <v>23548.799999999999</v>
      </c>
    </row>
    <row r="10" spans="1:12" s="137" customFormat="1" ht="12.75" customHeight="1">
      <c r="A10" s="549" t="s">
        <v>747</v>
      </c>
      <c r="B10" s="549"/>
      <c r="C10" s="52"/>
      <c r="D10" s="315"/>
      <c r="E10" s="52"/>
      <c r="F10" s="315"/>
      <c r="G10" s="52">
        <v>270</v>
      </c>
      <c r="H10" s="315">
        <v>880.5975017122729</v>
      </c>
      <c r="I10" s="52">
        <v>4172</v>
      </c>
      <c r="J10" s="315">
        <v>13606.862137568898</v>
      </c>
      <c r="K10" s="52">
        <v>6847</v>
      </c>
      <c r="L10" s="315">
        <v>23059.3069073519</v>
      </c>
    </row>
    <row r="11" spans="1:12" s="137" customFormat="1" ht="12.75" customHeight="1">
      <c r="A11" s="550" t="s">
        <v>748</v>
      </c>
      <c r="B11" s="550"/>
      <c r="C11" s="150"/>
      <c r="D11" s="144"/>
      <c r="E11" s="150"/>
      <c r="F11" s="144"/>
      <c r="G11" s="150">
        <v>168</v>
      </c>
      <c r="H11" s="144">
        <v>813.71694274920083</v>
      </c>
      <c r="I11" s="150">
        <v>2503</v>
      </c>
      <c r="J11" s="144">
        <v>12123.413736316963</v>
      </c>
      <c r="K11" s="150">
        <v>5108</v>
      </c>
      <c r="L11" s="144">
        <v>25253.374202798241</v>
      </c>
    </row>
    <row r="12" spans="1:12" s="137" customFormat="1" ht="12.75" customHeight="1">
      <c r="A12" s="549" t="s">
        <v>749</v>
      </c>
      <c r="B12" s="549"/>
      <c r="C12" s="52"/>
      <c r="D12" s="315"/>
      <c r="E12" s="52"/>
      <c r="F12" s="315"/>
      <c r="G12" s="52">
        <v>586</v>
      </c>
      <c r="H12" s="315">
        <v>980.08061413925168</v>
      </c>
      <c r="I12" s="52">
        <v>9007</v>
      </c>
      <c r="J12" s="315">
        <v>15064.140087973106</v>
      </c>
      <c r="K12" s="52">
        <v>13829</v>
      </c>
      <c r="L12" s="315">
        <v>23555.161900219729</v>
      </c>
    </row>
    <row r="13" spans="1:12" s="137" customFormat="1" ht="12.75" customHeight="1">
      <c r="A13" s="550" t="s">
        <v>750</v>
      </c>
      <c r="B13" s="550"/>
      <c r="C13" s="150"/>
      <c r="D13" s="144"/>
      <c r="E13" s="150"/>
      <c r="F13" s="144"/>
      <c r="G13" s="150">
        <v>199</v>
      </c>
      <c r="H13" s="144">
        <v>786.87228153420324</v>
      </c>
      <c r="I13" s="150">
        <v>4320</v>
      </c>
      <c r="J13" s="144">
        <v>17081.850533807828</v>
      </c>
      <c r="K13" s="150">
        <v>5970</v>
      </c>
      <c r="L13" s="144">
        <v>24886.406269540206</v>
      </c>
    </row>
    <row r="14" spans="1:12" s="137" customFormat="1" ht="12.75" customHeight="1">
      <c r="A14" s="549" t="s">
        <v>751</v>
      </c>
      <c r="B14" s="549"/>
      <c r="C14" s="52"/>
      <c r="D14" s="315"/>
      <c r="E14" s="52"/>
      <c r="F14" s="315"/>
      <c r="G14" s="52">
        <v>916</v>
      </c>
      <c r="H14" s="315">
        <v>1068.1468352068659</v>
      </c>
      <c r="I14" s="52">
        <v>13884</v>
      </c>
      <c r="J14" s="315">
        <v>16190.120807873502</v>
      </c>
      <c r="K14" s="52">
        <v>20886</v>
      </c>
      <c r="L14" s="315">
        <v>24369.640044338135</v>
      </c>
    </row>
    <row r="15" spans="1:12" s="137" customFormat="1" ht="12.75" customHeight="1">
      <c r="A15" s="550" t="s">
        <v>752</v>
      </c>
      <c r="B15" s="550"/>
      <c r="C15" s="150"/>
      <c r="D15" s="144"/>
      <c r="E15" s="150"/>
      <c r="F15" s="144"/>
      <c r="G15" s="150">
        <v>477</v>
      </c>
      <c r="H15" s="144">
        <v>1432.4754497132046</v>
      </c>
      <c r="I15" s="150">
        <v>4959</v>
      </c>
      <c r="J15" s="144">
        <v>14892.33910928256</v>
      </c>
      <c r="K15" s="150">
        <v>8386</v>
      </c>
      <c r="L15" s="144">
        <v>25011.184347877956</v>
      </c>
    </row>
    <row r="16" spans="1:12" s="137" customFormat="1" ht="12.75" customHeight="1">
      <c r="A16" s="549" t="s">
        <v>753</v>
      </c>
      <c r="B16" s="549"/>
      <c r="C16" s="52"/>
      <c r="D16" s="315"/>
      <c r="E16" s="52"/>
      <c r="F16" s="315"/>
      <c r="G16" s="52">
        <v>724</v>
      </c>
      <c r="H16" s="315">
        <v>2178.6885739219401</v>
      </c>
      <c r="I16" s="52">
        <v>3893</v>
      </c>
      <c r="J16" s="315">
        <v>11714.964942373086</v>
      </c>
      <c r="K16" s="52">
        <v>7892</v>
      </c>
      <c r="L16" s="315">
        <v>25220.503643103668</v>
      </c>
    </row>
    <row r="17" spans="1:12" s="137" customFormat="1" ht="12.75" customHeight="1">
      <c r="A17" s="550" t="s">
        <v>754</v>
      </c>
      <c r="B17" s="550"/>
      <c r="C17" s="150"/>
      <c r="D17" s="144"/>
      <c r="E17" s="150"/>
      <c r="F17" s="144"/>
      <c r="G17" s="150">
        <v>1835</v>
      </c>
      <c r="H17" s="144">
        <v>1214.250737814481</v>
      </c>
      <c r="I17" s="150">
        <v>20729</v>
      </c>
      <c r="J17" s="144">
        <v>13716.732176651976</v>
      </c>
      <c r="K17" s="150">
        <v>44389</v>
      </c>
      <c r="L17" s="144">
        <v>28137.400322012196</v>
      </c>
    </row>
    <row r="18" spans="1:12" s="137" customFormat="1" ht="12.75" customHeight="1">
      <c r="A18" s="549" t="s">
        <v>755</v>
      </c>
      <c r="B18" s="549"/>
      <c r="C18" s="52"/>
      <c r="D18" s="315"/>
      <c r="E18" s="52"/>
      <c r="F18" s="315"/>
      <c r="G18" s="52">
        <v>203</v>
      </c>
      <c r="H18" s="315">
        <v>708.08190031043989</v>
      </c>
      <c r="I18" s="52">
        <v>4394</v>
      </c>
      <c r="J18" s="315">
        <v>15326.659457951097</v>
      </c>
      <c r="K18" s="52">
        <v>6069</v>
      </c>
      <c r="L18" s="315">
        <v>21949.367088607596</v>
      </c>
    </row>
    <row r="19" spans="1:12" s="137" customFormat="1" ht="12.75" customHeight="1">
      <c r="A19" s="550" t="s">
        <v>756</v>
      </c>
      <c r="B19" s="550"/>
      <c r="C19" s="150"/>
      <c r="D19" s="144"/>
      <c r="E19" s="150"/>
      <c r="F19" s="144"/>
      <c r="G19" s="150">
        <v>304</v>
      </c>
      <c r="H19" s="144">
        <v>649.82258133470134</v>
      </c>
      <c r="I19" s="150">
        <v>6961</v>
      </c>
      <c r="J19" s="144">
        <v>14879.654567996238</v>
      </c>
      <c r="K19" s="150">
        <v>10327</v>
      </c>
      <c r="L19" s="144">
        <v>22741.186056241881</v>
      </c>
    </row>
    <row r="20" spans="1:12" s="137" customFormat="1" ht="13.5" customHeight="1">
      <c r="A20" s="550" t="s">
        <v>757</v>
      </c>
      <c r="B20" s="550"/>
      <c r="C20" s="150"/>
      <c r="D20" s="144"/>
      <c r="E20" s="150"/>
      <c r="F20" s="144"/>
      <c r="G20" s="150">
        <v>496</v>
      </c>
      <c r="H20" s="144">
        <v>1372.7063902803532</v>
      </c>
      <c r="I20" s="150">
        <v>5594</v>
      </c>
      <c r="J20" s="144">
        <v>15481.692635540918</v>
      </c>
      <c r="K20" s="150">
        <v>8968</v>
      </c>
      <c r="L20" s="144">
        <v>26236.030659411386</v>
      </c>
    </row>
    <row r="21" spans="1:12" s="137" customFormat="1" ht="13.5" customHeight="1">
      <c r="A21" s="547" t="s">
        <v>962</v>
      </c>
      <c r="B21" s="547"/>
      <c r="C21" s="52"/>
      <c r="D21" s="315"/>
      <c r="E21" s="52"/>
      <c r="F21" s="315"/>
      <c r="G21" s="52">
        <v>866</v>
      </c>
      <c r="H21" s="315"/>
      <c r="I21" s="52">
        <v>4844</v>
      </c>
      <c r="J21" s="315"/>
      <c r="K21" s="52">
        <v>6939</v>
      </c>
      <c r="L21" s="315"/>
    </row>
    <row r="22" spans="1:12" s="137" customFormat="1" ht="13.5" customHeight="1">
      <c r="A22" s="548" t="s">
        <v>442</v>
      </c>
      <c r="B22" s="548"/>
      <c r="C22" s="150">
        <f>SUM(C6:C20)</f>
        <v>0</v>
      </c>
      <c r="D22" s="296">
        <v>0</v>
      </c>
      <c r="E22" s="150">
        <f>SUM(E6:E20)</f>
        <v>0</v>
      </c>
      <c r="F22" s="296">
        <v>0</v>
      </c>
      <c r="G22" s="150">
        <f>SUM(G6:G21)</f>
        <v>28406</v>
      </c>
      <c r="H22" s="296">
        <v>2144.1</v>
      </c>
      <c r="I22" s="150">
        <f>SUM(I6:I21)</f>
        <v>213710</v>
      </c>
      <c r="J22" s="296">
        <v>16080.8</v>
      </c>
      <c r="K22" s="150">
        <f>SUM(K6:K21)</f>
        <v>370262</v>
      </c>
      <c r="L22" s="296">
        <v>27837.8</v>
      </c>
    </row>
    <row r="23" spans="1:12" s="137" customFormat="1" ht="13.5" customHeight="1">
      <c r="A23" s="138"/>
      <c r="B23" s="138"/>
      <c r="C23" s="52"/>
      <c r="D23" s="318"/>
      <c r="E23" s="52"/>
      <c r="F23" s="318"/>
      <c r="G23" s="52"/>
      <c r="H23" s="318"/>
      <c r="I23" s="52"/>
      <c r="J23" s="318"/>
      <c r="K23" s="52"/>
      <c r="L23" s="318"/>
    </row>
    <row r="24" spans="1:12" s="137" customFormat="1" ht="13.5" customHeight="1">
      <c r="A24" s="138"/>
      <c r="B24" s="138"/>
      <c r="C24" s="52"/>
      <c r="D24" s="318"/>
      <c r="E24" s="52"/>
      <c r="F24" s="318"/>
      <c r="G24" s="52"/>
      <c r="H24" s="318"/>
      <c r="I24" s="52"/>
      <c r="J24" s="318"/>
      <c r="K24" s="52"/>
      <c r="L24" s="318"/>
    </row>
    <row r="25" spans="1:12" s="137" customFormat="1" ht="13.5" customHeight="1">
      <c r="A25" s="138"/>
      <c r="B25" s="138"/>
      <c r="C25" s="52"/>
      <c r="D25" s="318"/>
      <c r="E25" s="52"/>
      <c r="F25" s="318"/>
      <c r="G25" s="52"/>
      <c r="H25" s="318"/>
      <c r="I25" s="52"/>
      <c r="J25" s="318"/>
      <c r="K25" s="52"/>
      <c r="L25" s="318"/>
    </row>
    <row r="26" spans="1:12" s="137" customFormat="1" ht="11.4">
      <c r="B26" s="138"/>
      <c r="C26" s="52"/>
      <c r="D26" s="318"/>
      <c r="E26" s="52"/>
      <c r="F26" s="318"/>
      <c r="G26" s="52"/>
      <c r="H26" s="318"/>
      <c r="I26" s="52"/>
      <c r="J26" s="318"/>
      <c r="K26" s="52"/>
      <c r="L26" s="318"/>
    </row>
    <row r="27" spans="1:12" ht="15">
      <c r="A27" s="570" t="s">
        <v>1597</v>
      </c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</row>
    <row r="28" spans="1:12" ht="15">
      <c r="A28" s="566" t="s">
        <v>1408</v>
      </c>
      <c r="B28" s="566"/>
      <c r="C28" s="566"/>
      <c r="D28" s="566"/>
      <c r="E28" s="566"/>
      <c r="F28" s="566"/>
      <c r="G28" s="566"/>
      <c r="H28" s="566"/>
      <c r="I28" s="566"/>
      <c r="J28" s="566"/>
      <c r="K28" s="566"/>
      <c r="L28" s="566"/>
    </row>
    <row r="30" spans="1:12" ht="13.5" customHeight="1">
      <c r="A30" s="571" t="s">
        <v>818</v>
      </c>
      <c r="B30" s="551" t="s">
        <v>354</v>
      </c>
      <c r="C30" s="551"/>
      <c r="D30" s="551"/>
      <c r="E30" s="551"/>
      <c r="F30" s="551"/>
      <c r="G30" s="551"/>
      <c r="H30" s="551"/>
      <c r="I30" s="551"/>
      <c r="J30" s="551"/>
      <c r="K30" s="551"/>
      <c r="L30" s="571" t="s">
        <v>819</v>
      </c>
    </row>
    <row r="31" spans="1:12" ht="52.2" customHeight="1">
      <c r="A31" s="572"/>
      <c r="B31" s="484" t="s">
        <v>571</v>
      </c>
      <c r="C31" s="484" t="s">
        <v>1507</v>
      </c>
      <c r="D31" s="484" t="s">
        <v>1508</v>
      </c>
      <c r="E31" s="484" t="s">
        <v>1509</v>
      </c>
      <c r="F31" s="484" t="s">
        <v>1510</v>
      </c>
      <c r="G31" s="484" t="s">
        <v>1511</v>
      </c>
      <c r="H31" s="484" t="s">
        <v>1512</v>
      </c>
      <c r="I31" s="484" t="s">
        <v>1513</v>
      </c>
      <c r="J31" s="484" t="s">
        <v>1514</v>
      </c>
      <c r="K31" s="485" t="s">
        <v>1515</v>
      </c>
      <c r="L31" s="572"/>
    </row>
    <row r="32" spans="1:12" ht="14.25" customHeight="1">
      <c r="A32" s="48">
        <v>2018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332">
        <f>SUM(B32:K32)</f>
        <v>0</v>
      </c>
    </row>
    <row r="33" spans="1:12" ht="14.25" customHeight="1">
      <c r="A33" s="142">
        <v>2019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335">
        <f>SUM(B33:K33)</f>
        <v>0</v>
      </c>
    </row>
    <row r="34" spans="1:12" ht="14.25" customHeight="1">
      <c r="A34" s="48">
        <v>2020</v>
      </c>
      <c r="B34" s="52"/>
      <c r="C34" s="52"/>
      <c r="D34" s="52"/>
      <c r="E34" s="52"/>
      <c r="F34" s="52">
        <v>14</v>
      </c>
      <c r="G34" s="52">
        <v>14</v>
      </c>
      <c r="H34" s="52">
        <v>16</v>
      </c>
      <c r="I34" s="52">
        <v>19</v>
      </c>
      <c r="J34" s="52">
        <v>9</v>
      </c>
      <c r="K34" s="52">
        <v>2</v>
      </c>
      <c r="L34" s="332">
        <f>SUM(B34:K34)</f>
        <v>74</v>
      </c>
    </row>
    <row r="35" spans="1:12" ht="14.25" customHeight="1">
      <c r="A35" s="142">
        <v>2021</v>
      </c>
      <c r="B35" s="150">
        <v>14</v>
      </c>
      <c r="C35" s="150">
        <v>344</v>
      </c>
      <c r="D35" s="150">
        <v>26569</v>
      </c>
      <c r="E35" s="150">
        <v>15950</v>
      </c>
      <c r="F35" s="150">
        <v>108820</v>
      </c>
      <c r="G35" s="150">
        <v>130966</v>
      </c>
      <c r="H35" s="150">
        <v>130275</v>
      </c>
      <c r="I35" s="150">
        <v>127020</v>
      </c>
      <c r="J35" s="150">
        <v>124911</v>
      </c>
      <c r="K35" s="150">
        <v>149803</v>
      </c>
      <c r="L35" s="335">
        <f>SUM(B35:K35)</f>
        <v>814672</v>
      </c>
    </row>
    <row r="37" spans="1:12" ht="15">
      <c r="A37" s="570" t="s">
        <v>1602</v>
      </c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</row>
    <row r="38" spans="1:12" ht="15">
      <c r="A38" s="566" t="s">
        <v>1603</v>
      </c>
      <c r="B38" s="566"/>
      <c r="C38" s="566"/>
      <c r="D38" s="566"/>
      <c r="E38" s="566"/>
      <c r="F38" s="566"/>
      <c r="G38" s="566"/>
      <c r="H38" s="566"/>
      <c r="I38" s="566"/>
      <c r="J38" s="566"/>
      <c r="K38" s="566"/>
      <c r="L38" s="566"/>
    </row>
    <row r="39" spans="1:1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</row>
    <row r="40" spans="1:12" ht="57" customHeight="1">
      <c r="A40" s="142"/>
      <c r="B40" s="322"/>
      <c r="C40" s="506"/>
      <c r="D40" s="506"/>
      <c r="E40" s="322"/>
      <c r="F40" s="505" t="s">
        <v>1600</v>
      </c>
      <c r="G40" s="484" t="s">
        <v>1598</v>
      </c>
      <c r="H40" s="505" t="s">
        <v>1599</v>
      </c>
      <c r="I40" s="484" t="s">
        <v>1513</v>
      </c>
      <c r="J40" s="485" t="s">
        <v>1601</v>
      </c>
      <c r="K40" s="485" t="s">
        <v>798</v>
      </c>
      <c r="L40" s="507" t="s">
        <v>442</v>
      </c>
    </row>
    <row r="41" spans="1:12">
      <c r="A41" s="263" t="s">
        <v>1604</v>
      </c>
      <c r="B41" s="322"/>
      <c r="C41" s="504"/>
      <c r="D41" s="504"/>
      <c r="E41" s="322"/>
      <c r="F41" s="504">
        <v>7971</v>
      </c>
      <c r="G41" s="150">
        <v>3419</v>
      </c>
      <c r="H41" s="504">
        <v>13573</v>
      </c>
      <c r="I41" s="150">
        <v>3020</v>
      </c>
      <c r="J41" s="150">
        <v>5167</v>
      </c>
      <c r="K41" s="150">
        <v>96</v>
      </c>
      <c r="L41" s="335">
        <f>SUM(C41:K41)</f>
        <v>33246</v>
      </c>
    </row>
    <row r="42" spans="1:12">
      <c r="A42" s="263" t="s">
        <v>1605</v>
      </c>
      <c r="B42" s="322"/>
      <c r="C42" s="504"/>
      <c r="D42" s="504"/>
      <c r="E42" s="322"/>
      <c r="F42" s="504">
        <v>2680</v>
      </c>
      <c r="G42" s="150">
        <v>16820</v>
      </c>
      <c r="H42" s="504">
        <v>95459</v>
      </c>
      <c r="I42" s="150">
        <v>38972</v>
      </c>
      <c r="J42" s="150">
        <v>107165</v>
      </c>
      <c r="K42" s="150">
        <v>1011</v>
      </c>
      <c r="L42" s="335">
        <f>SUM(C42:K42)</f>
        <v>262107</v>
      </c>
    </row>
  </sheetData>
  <mergeCells count="32">
    <mergeCell ref="A37:L37"/>
    <mergeCell ref="A38:L38"/>
    <mergeCell ref="A27:L27"/>
    <mergeCell ref="A28:L28"/>
    <mergeCell ref="A30:A31"/>
    <mergeCell ref="B30:K30"/>
    <mergeCell ref="L30:L31"/>
    <mergeCell ref="A6:B6"/>
    <mergeCell ref="A16:B16"/>
    <mergeCell ref="A17:B17"/>
    <mergeCell ref="A18:B18"/>
    <mergeCell ref="A19:B19"/>
    <mergeCell ref="A20:B20"/>
    <mergeCell ref="A7:B7"/>
    <mergeCell ref="A8:B8"/>
    <mergeCell ref="A9:B9"/>
    <mergeCell ref="A22:B22"/>
    <mergeCell ref="A10:B10"/>
    <mergeCell ref="A11:B11"/>
    <mergeCell ref="A12:B12"/>
    <mergeCell ref="A13:B13"/>
    <mergeCell ref="A14:B14"/>
    <mergeCell ref="A15:B15"/>
    <mergeCell ref="A21:B21"/>
    <mergeCell ref="A1:L1"/>
    <mergeCell ref="A2:L2"/>
    <mergeCell ref="A4:B5"/>
    <mergeCell ref="C4:D4"/>
    <mergeCell ref="E4:F4"/>
    <mergeCell ref="G4:H4"/>
    <mergeCell ref="K4:L4"/>
    <mergeCell ref="I4:J4"/>
  </mergeCells>
  <phoneticPr fontId="49" type="noConversion"/>
  <pageMargins left="0.9055118110236221" right="0.35433070866141736" top="0.47244094488188981" bottom="0.51181102362204722" header="0.35433070866141736" footer="0.27559055118110237"/>
  <pageSetup paperSize="9" fitToHeight="0" orientation="portrait" r:id="rId1"/>
  <headerFooter alignWithMargins="0">
    <oddFooter>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1323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1328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7.5" customHeight="1">
      <c r="N3" s="30"/>
    </row>
    <row r="4" spans="1:14" ht="24.75" customHeight="1">
      <c r="B4" s="531" t="s">
        <v>454</v>
      </c>
      <c r="C4" s="531" t="s">
        <v>541</v>
      </c>
      <c r="D4" s="533" t="s">
        <v>220</v>
      </c>
      <c r="E4" s="447" t="s">
        <v>23</v>
      </c>
      <c r="F4" s="446"/>
      <c r="G4" s="179"/>
      <c r="H4" s="179"/>
      <c r="I4" s="178" t="s">
        <v>101</v>
      </c>
      <c r="J4" s="179"/>
      <c r="K4" s="179"/>
      <c r="L4" s="179"/>
      <c r="M4" s="356"/>
    </row>
    <row r="5" spans="1:14" ht="111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1</v>
      </c>
      <c r="D6" s="118">
        <v>0.1</v>
      </c>
      <c r="E6" s="121"/>
      <c r="F6" s="121"/>
      <c r="G6" s="121">
        <v>1</v>
      </c>
      <c r="H6" s="121">
        <v>100</v>
      </c>
      <c r="I6" s="121">
        <v>1</v>
      </c>
      <c r="J6" s="127">
        <v>0.1</v>
      </c>
      <c r="K6" s="121"/>
      <c r="L6" s="127"/>
      <c r="M6" s="265"/>
    </row>
    <row r="7" spans="1:14" ht="13.8">
      <c r="B7" s="126">
        <v>2019</v>
      </c>
      <c r="C7" s="121">
        <v>1</v>
      </c>
      <c r="D7" s="118">
        <v>0.1</v>
      </c>
      <c r="E7" s="121"/>
      <c r="F7" s="121"/>
      <c r="G7" s="121">
        <v>1</v>
      </c>
      <c r="H7" s="121">
        <v>100</v>
      </c>
      <c r="I7" s="121"/>
      <c r="J7" s="127"/>
      <c r="K7" s="121">
        <v>1</v>
      </c>
      <c r="L7" s="127">
        <v>0.2</v>
      </c>
      <c r="M7" s="265"/>
    </row>
    <row r="8" spans="1:14" ht="13.8">
      <c r="B8" s="126">
        <v>2020</v>
      </c>
      <c r="C8" s="121">
        <v>0</v>
      </c>
      <c r="D8" s="128"/>
      <c r="E8" s="121"/>
      <c r="F8" s="121"/>
      <c r="G8" s="121"/>
      <c r="H8" s="121"/>
      <c r="I8" s="121"/>
      <c r="J8" s="127"/>
      <c r="K8" s="121"/>
      <c r="L8" s="127"/>
      <c r="M8" s="265"/>
    </row>
    <row r="9" spans="1:14" ht="13.8">
      <c r="B9" s="126">
        <v>2021</v>
      </c>
      <c r="C9" s="121">
        <v>4</v>
      </c>
      <c r="D9" s="118">
        <v>0.3</v>
      </c>
      <c r="E9" s="121"/>
      <c r="F9" s="121"/>
      <c r="G9" s="121">
        <v>4</v>
      </c>
      <c r="H9" s="121">
        <v>100</v>
      </c>
      <c r="I9" s="121">
        <v>3</v>
      </c>
      <c r="J9" s="127">
        <v>0.3</v>
      </c>
      <c r="K9" s="121">
        <v>1</v>
      </c>
      <c r="L9" s="127">
        <v>0.2</v>
      </c>
      <c r="M9" s="265"/>
    </row>
    <row r="10" spans="1:14" ht="15" customHeight="1">
      <c r="A10" s="4"/>
      <c r="B10" s="126">
        <v>2022</v>
      </c>
      <c r="C10" s="121">
        <v>1</v>
      </c>
      <c r="D10" s="118">
        <v>0.1</v>
      </c>
      <c r="E10" s="121"/>
      <c r="F10" s="121"/>
      <c r="G10" s="121">
        <v>1</v>
      </c>
      <c r="H10" s="121">
        <v>100</v>
      </c>
      <c r="I10" s="121">
        <v>1</v>
      </c>
      <c r="J10" s="127">
        <v>0.1</v>
      </c>
      <c r="K10" s="121"/>
      <c r="L10" s="127"/>
      <c r="M10" s="12"/>
      <c r="N10" s="4"/>
    </row>
    <row r="11" spans="1:14" ht="15" customHeight="1">
      <c r="A11" s="4"/>
      <c r="B11" s="84"/>
      <c r="C11" s="85"/>
      <c r="D11" s="86"/>
      <c r="E11" s="85"/>
      <c r="F11" s="85"/>
      <c r="G11" s="85"/>
      <c r="H11" s="85"/>
      <c r="I11" s="85"/>
      <c r="J11" s="87"/>
      <c r="K11" s="85"/>
      <c r="L11" s="87"/>
      <c r="M11" s="12"/>
      <c r="N11" s="4"/>
    </row>
    <row r="12" spans="1:14" ht="15" customHeight="1">
      <c r="A12" s="4"/>
      <c r="B12" s="84"/>
      <c r="C12" s="85"/>
      <c r="D12" s="86"/>
      <c r="E12" s="85"/>
      <c r="F12" s="85"/>
      <c r="G12" s="85"/>
      <c r="H12" s="85"/>
      <c r="I12" s="85"/>
      <c r="J12" s="87"/>
      <c r="K12" s="85"/>
      <c r="L12" s="87"/>
      <c r="M12" s="12"/>
      <c r="N12" s="4"/>
    </row>
    <row r="13" spans="1:14" ht="15" customHeight="1">
      <c r="A13" s="4"/>
      <c r="B13" s="84"/>
      <c r="C13" s="85"/>
      <c r="D13" s="86"/>
      <c r="E13" s="85"/>
      <c r="F13" s="85"/>
      <c r="G13" s="85"/>
      <c r="H13" s="85"/>
      <c r="I13" s="85"/>
      <c r="J13" s="87"/>
      <c r="K13" s="85"/>
      <c r="L13" s="87"/>
      <c r="M13" s="12"/>
      <c r="N13" s="4"/>
    </row>
    <row r="14" spans="1:14" ht="13.5" customHeight="1">
      <c r="A14" s="4"/>
      <c r="B14" s="4"/>
      <c r="L14" s="4"/>
      <c r="M14" s="4"/>
      <c r="N14" s="5"/>
    </row>
    <row r="15" spans="1:14" ht="15">
      <c r="A15" s="530" t="s">
        <v>1324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1329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8.25" customHeight="1">
      <c r="A17" s="4"/>
      <c r="B17" s="4"/>
      <c r="L17" s="4"/>
      <c r="M17" s="4"/>
      <c r="N17" s="7"/>
    </row>
    <row r="18" spans="1:14">
      <c r="A18" s="4"/>
      <c r="B18" s="185" t="s">
        <v>221</v>
      </c>
      <c r="C18" s="186" t="s">
        <v>222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4"/>
      <c r="N18" s="7"/>
    </row>
    <row r="19" spans="1:14">
      <c r="A19" s="4"/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"/>
      <c r="N19" s="7"/>
    </row>
    <row r="20" spans="1:14" ht="13.8">
      <c r="A20" s="4"/>
      <c r="B20" s="126">
        <v>2018</v>
      </c>
      <c r="C20" s="118"/>
      <c r="D20" s="118"/>
      <c r="E20" s="118"/>
      <c r="F20" s="118"/>
      <c r="G20" s="118"/>
      <c r="H20" s="118">
        <v>1</v>
      </c>
      <c r="I20" s="118"/>
      <c r="J20" s="118"/>
      <c r="K20" s="118"/>
      <c r="L20" s="118"/>
      <c r="M20" s="4"/>
      <c r="N20" s="7"/>
    </row>
    <row r="21" spans="1:14" ht="13.8">
      <c r="A21" s="4"/>
      <c r="B21" s="126">
        <v>2019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>
        <v>1</v>
      </c>
      <c r="M21" s="4"/>
      <c r="N21" s="7"/>
    </row>
    <row r="22" spans="1:14" ht="13.8">
      <c r="A22" s="4"/>
      <c r="B22" s="126">
        <v>2020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4"/>
      <c r="N22" s="7"/>
    </row>
    <row r="23" spans="1:14" ht="13.8">
      <c r="A23" s="4"/>
      <c r="B23" s="126">
        <v>2021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>
        <v>4</v>
      </c>
      <c r="M23" s="4"/>
      <c r="N23" s="7"/>
    </row>
    <row r="24" spans="1:14" ht="13.8">
      <c r="A24" s="4"/>
      <c r="B24" s="126">
        <v>2022</v>
      </c>
      <c r="C24" s="118"/>
      <c r="D24" s="118"/>
      <c r="E24" s="118"/>
      <c r="F24" s="118"/>
      <c r="G24" s="118"/>
      <c r="H24" s="118"/>
      <c r="I24" s="118"/>
      <c r="J24" s="118"/>
      <c r="K24" s="118">
        <v>1</v>
      </c>
      <c r="L24" s="118"/>
      <c r="M24" s="4"/>
      <c r="N24" s="7"/>
    </row>
    <row r="25" spans="1:14">
      <c r="A25" s="4"/>
      <c r="B25" s="8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7"/>
    </row>
    <row r="26" spans="1:14" ht="15" customHeight="1">
      <c r="A26" s="4"/>
      <c r="B26" s="8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4"/>
      <c r="N26" s="7"/>
    </row>
    <row r="27" spans="1:14" ht="15" customHeight="1">
      <c r="A27" s="4"/>
      <c r="B27" s="8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4"/>
      <c r="N27" s="7"/>
    </row>
    <row r="28" spans="1:14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1325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1330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6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s="82" customFormat="1" ht="13.8">
      <c r="A33" s="126">
        <v>2018</v>
      </c>
      <c r="B33" s="142"/>
      <c r="C33" s="142"/>
      <c r="D33" s="142"/>
      <c r="E33" s="142"/>
      <c r="F33" s="142"/>
      <c r="G33" s="142"/>
      <c r="H33" s="142"/>
      <c r="I33" s="142"/>
      <c r="J33" s="142">
        <v>1</v>
      </c>
      <c r="K33" s="142"/>
      <c r="L33" s="142"/>
      <c r="M33" s="142">
        <v>1</v>
      </c>
      <c r="N33" s="142">
        <f>SUM(B33:M33)</f>
        <v>2</v>
      </c>
    </row>
    <row r="34" spans="1:14" s="82" customFormat="1" ht="13.8">
      <c r="A34" s="126">
        <v>2019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>
        <f>SUM(B34:M34)</f>
        <v>0</v>
      </c>
    </row>
    <row r="35" spans="1:14" s="82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>
        <v>1</v>
      </c>
      <c r="N35" s="142">
        <f>SUM(B35:M35)</f>
        <v>1</v>
      </c>
    </row>
    <row r="36" spans="1:14" s="82" customFormat="1" ht="13.8">
      <c r="A36" s="126">
        <v>2021</v>
      </c>
      <c r="B36" s="142"/>
      <c r="C36" s="142"/>
      <c r="D36" s="142"/>
      <c r="E36" s="142"/>
      <c r="F36" s="142"/>
      <c r="G36" s="142"/>
      <c r="H36" s="142">
        <v>2</v>
      </c>
      <c r="I36" s="142">
        <v>1</v>
      </c>
      <c r="J36" s="142"/>
      <c r="K36" s="142"/>
      <c r="L36" s="142"/>
      <c r="M36" s="142"/>
      <c r="N36" s="142">
        <f>SUM(B36:M36)</f>
        <v>3</v>
      </c>
    </row>
    <row r="37" spans="1:14" s="82" customFormat="1" ht="13.8">
      <c r="A37" s="126">
        <v>2022</v>
      </c>
      <c r="B37" s="142">
        <v>1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>
        <f>SUM(B37:M37)</f>
        <v>1</v>
      </c>
    </row>
    <row r="38" spans="1:14" ht="8.25" customHeight="1"/>
    <row r="39" spans="1:14">
      <c r="A39" s="445"/>
      <c r="B39" s="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>
      <c r="B40" s="64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workbookViewId="0">
      <selection activeCell="A6" sqref="A6:I6"/>
    </sheetView>
  </sheetViews>
  <sheetFormatPr defaultRowHeight="13.2"/>
  <cols>
    <col min="5" max="5" width="8.6640625" customWidth="1"/>
    <col min="7" max="7" width="9.6640625" customWidth="1"/>
  </cols>
  <sheetData>
    <row r="1" spans="1:3" ht="15.6">
      <c r="A1" s="16"/>
    </row>
    <row r="2" spans="1:3" ht="15.6">
      <c r="A2" s="16"/>
    </row>
    <row r="3" spans="1:3" ht="15.6">
      <c r="A3" s="16"/>
    </row>
    <row r="4" spans="1:3" ht="15.6">
      <c r="A4" s="16"/>
    </row>
    <row r="5" spans="1:3" ht="15.6">
      <c r="A5" s="16"/>
      <c r="B5" s="33"/>
      <c r="C5" s="61"/>
    </row>
    <row r="6" spans="1:3" ht="15.6">
      <c r="A6" s="16"/>
    </row>
    <row r="7" spans="1:3" ht="15.6">
      <c r="A7" s="16"/>
    </row>
    <row r="8" spans="1:3" ht="15.6">
      <c r="A8" s="16"/>
    </row>
    <row r="9" spans="1:3" ht="15.6">
      <c r="A9" s="16"/>
    </row>
    <row r="10" spans="1:3" ht="15.6">
      <c r="A10" s="16"/>
    </row>
    <row r="11" spans="1:3" ht="15.6">
      <c r="A11" s="16"/>
    </row>
    <row r="12" spans="1:3" ht="15.6">
      <c r="A12" s="16"/>
    </row>
    <row r="13" spans="1:3" ht="15.6">
      <c r="A13" s="16"/>
    </row>
    <row r="14" spans="1:3" ht="15.6">
      <c r="A14" s="16"/>
    </row>
    <row r="15" spans="1:3" ht="15.6">
      <c r="A15" s="16"/>
    </row>
    <row r="16" spans="1:3" ht="15.6">
      <c r="A16" s="16"/>
    </row>
    <row r="17" spans="1:1" ht="15.6">
      <c r="A17" s="16"/>
    </row>
    <row r="18" spans="1:1" ht="15.6">
      <c r="A18" s="16"/>
    </row>
    <row r="19" spans="1:1" ht="15.6">
      <c r="A19" s="16"/>
    </row>
    <row r="20" spans="1:1" ht="15.6">
      <c r="A20" s="16"/>
    </row>
    <row r="21" spans="1:1" ht="15.6">
      <c r="A21" s="16"/>
    </row>
    <row r="22" spans="1:1" ht="15.6">
      <c r="A22" s="16"/>
    </row>
    <row r="23" spans="1:1" ht="15.6">
      <c r="A23" s="16"/>
    </row>
    <row r="24" spans="1:1" ht="15.6">
      <c r="A24" s="16"/>
    </row>
    <row r="25" spans="1:1" ht="15.6">
      <c r="A25" s="16"/>
    </row>
    <row r="26" spans="1:1" ht="15.6">
      <c r="A26" s="65" t="s">
        <v>551</v>
      </c>
    </row>
    <row r="27" spans="1:1" ht="15">
      <c r="A27" s="36" t="s">
        <v>552</v>
      </c>
    </row>
    <row r="28" spans="1:1" ht="15.6">
      <c r="A28" s="66"/>
    </row>
    <row r="29" spans="1:1" ht="15.6">
      <c r="A29" s="66" t="s">
        <v>575</v>
      </c>
    </row>
    <row r="30" spans="1:1" ht="15">
      <c r="A30" s="36" t="s">
        <v>85</v>
      </c>
    </row>
    <row r="31" spans="1:1" ht="15.6">
      <c r="A31" s="46"/>
    </row>
    <row r="32" spans="1:1" ht="15.6">
      <c r="A32" s="46"/>
    </row>
    <row r="33" spans="1:2" ht="15.6">
      <c r="A33" s="46" t="s">
        <v>1097</v>
      </c>
    </row>
    <row r="34" spans="1:2" ht="15.6">
      <c r="A34" s="1" t="s">
        <v>1682</v>
      </c>
      <c r="B34" s="66" t="s">
        <v>740</v>
      </c>
    </row>
    <row r="35" spans="1:2" ht="15.6">
      <c r="B35" s="66"/>
    </row>
    <row r="36" spans="1:2">
      <c r="B36" s="35"/>
    </row>
    <row r="37" spans="1:2" ht="15.6">
      <c r="B37" s="66"/>
    </row>
    <row r="38" spans="1:2">
      <c r="B38" s="35"/>
    </row>
    <row r="40" spans="1:2" ht="15.6">
      <c r="A40" s="46"/>
    </row>
    <row r="41" spans="1:2">
      <c r="A41" s="41"/>
    </row>
  </sheetData>
  <phoneticPr fontId="2" type="noConversion"/>
  <pageMargins left="1.33" right="0.51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.75" customHeight="1">
      <c r="A2" s="535" t="s">
        <v>1326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s="23" customFormat="1" ht="15.75" customHeight="1">
      <c r="A3" s="535" t="s">
        <v>1331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>
      <c r="A8" s="541" t="s">
        <v>1019</v>
      </c>
      <c r="B8" s="541"/>
      <c r="C8" s="142"/>
      <c r="D8" s="143"/>
      <c r="E8" s="142"/>
      <c r="F8" s="143"/>
      <c r="G8" s="142"/>
      <c r="H8" s="143"/>
      <c r="I8" s="142"/>
      <c r="J8" s="143"/>
      <c r="K8" s="142"/>
      <c r="L8" s="143"/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/>
      <c r="D12" s="146"/>
      <c r="E12" s="145"/>
      <c r="F12" s="146"/>
      <c r="G12" s="145"/>
      <c r="H12" s="146"/>
      <c r="I12" s="145">
        <v>1</v>
      </c>
      <c r="J12" s="146">
        <v>25</v>
      </c>
      <c r="K12" s="145">
        <v>1</v>
      </c>
      <c r="L12" s="146">
        <v>100</v>
      </c>
    </row>
    <row r="13" spans="1:12" s="55" customFormat="1" ht="24" customHeight="1">
      <c r="A13" s="540" t="s">
        <v>78</v>
      </c>
      <c r="B13" s="540"/>
      <c r="C13" s="57">
        <v>1</v>
      </c>
      <c r="D13" s="58">
        <v>100</v>
      </c>
      <c r="E13" s="57">
        <v>1</v>
      </c>
      <c r="F13" s="58">
        <v>100</v>
      </c>
      <c r="G13" s="57"/>
      <c r="H13" s="58"/>
      <c r="I13" s="57">
        <v>3</v>
      </c>
      <c r="J13" s="58">
        <v>75</v>
      </c>
      <c r="K13" s="57"/>
      <c r="L13" s="58"/>
    </row>
    <row r="14" spans="1:12" s="55" customFormat="1" ht="24" customHeight="1">
      <c r="A14" s="541" t="s">
        <v>79</v>
      </c>
      <c r="B14" s="541"/>
      <c r="C14" s="145"/>
      <c r="D14" s="146"/>
      <c r="E14" s="145">
        <v>1</v>
      </c>
      <c r="F14" s="146"/>
      <c r="G14" s="145"/>
      <c r="H14" s="146"/>
      <c r="I14" s="145">
        <v>3</v>
      </c>
      <c r="J14" s="146"/>
      <c r="K14" s="145"/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1" t="s">
        <v>500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/>
      <c r="L16" s="146"/>
    </row>
    <row r="17" spans="1:12" s="55" customFormat="1" ht="24" customHeight="1">
      <c r="A17" s="542" t="s">
        <v>1017</v>
      </c>
      <c r="B17" s="542"/>
      <c r="C17" s="57">
        <v>1</v>
      </c>
      <c r="D17" s="58"/>
      <c r="E17" s="57"/>
      <c r="F17" s="58"/>
      <c r="G17" s="57"/>
      <c r="H17" s="58"/>
      <c r="I17" s="57"/>
      <c r="J17" s="58"/>
      <c r="K17" s="57"/>
      <c r="L17" s="58"/>
    </row>
    <row r="18" spans="1:12" s="55" customFormat="1" ht="15" customHeight="1">
      <c r="A18" s="543" t="s">
        <v>798</v>
      </c>
      <c r="B18" s="543"/>
      <c r="C18" s="145"/>
      <c r="D18" s="146"/>
      <c r="E18" s="145"/>
      <c r="F18" s="146"/>
      <c r="G18" s="145"/>
      <c r="H18" s="146"/>
      <c r="I18" s="145"/>
      <c r="J18" s="146"/>
      <c r="K18" s="145"/>
      <c r="L18" s="146"/>
    </row>
    <row r="19" spans="1:12" ht="13.5" customHeight="1"/>
    <row r="20" spans="1:12" s="23" customFormat="1" ht="15.75" customHeight="1">
      <c r="A20" s="535" t="s">
        <v>1327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s="23" customFormat="1" ht="15.75" customHeight="1">
      <c r="A21" s="535" t="s">
        <v>1332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</row>
    <row r="23" spans="1:12">
      <c r="A23" s="552" t="s">
        <v>81</v>
      </c>
      <c r="B23" s="552"/>
      <c r="C23" s="554">
        <v>2018</v>
      </c>
      <c r="D23" s="554"/>
      <c r="E23" s="551">
        <v>2019</v>
      </c>
      <c r="F23" s="551"/>
      <c r="G23" s="551">
        <v>2020</v>
      </c>
      <c r="H23" s="551"/>
      <c r="I23" s="551">
        <v>2021</v>
      </c>
      <c r="J23" s="551"/>
      <c r="K23" s="551">
        <v>2022</v>
      </c>
      <c r="L23" s="551"/>
    </row>
    <row r="24" spans="1:12" ht="99" customHeight="1">
      <c r="A24" s="553"/>
      <c r="B24" s="553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/>
      <c r="D25" s="315"/>
      <c r="E25" s="52"/>
      <c r="F25" s="315"/>
      <c r="G25" s="52"/>
      <c r="H25" s="315"/>
      <c r="I25" s="52">
        <v>1</v>
      </c>
      <c r="J25" s="315">
        <v>0.2</v>
      </c>
      <c r="K25" s="52">
        <v>1</v>
      </c>
      <c r="L25" s="315">
        <v>0.2</v>
      </c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743</v>
      </c>
      <c r="B27" s="549"/>
      <c r="C27" s="52"/>
      <c r="D27" s="315"/>
      <c r="E27" s="52"/>
      <c r="F27" s="315"/>
      <c r="G27" s="52"/>
      <c r="H27" s="315"/>
      <c r="I27" s="52"/>
      <c r="J27" s="315"/>
      <c r="K27" s="52"/>
      <c r="L27" s="315"/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/>
      <c r="D33" s="315"/>
      <c r="E33" s="52"/>
      <c r="F33" s="315"/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>
        <v>1</v>
      </c>
      <c r="J34" s="144">
        <v>4</v>
      </c>
      <c r="K34" s="150"/>
      <c r="L34" s="144"/>
    </row>
    <row r="35" spans="1:12" s="137" customFormat="1" ht="11.4">
      <c r="A35" s="549" t="s">
        <v>751</v>
      </c>
      <c r="B35" s="549"/>
      <c r="C35" s="52"/>
      <c r="D35" s="315"/>
      <c r="E35" s="52"/>
      <c r="F35" s="315"/>
      <c r="G35" s="52"/>
      <c r="H35" s="315"/>
      <c r="I35" s="52"/>
      <c r="J35" s="315"/>
      <c r="K35" s="52"/>
      <c r="L35" s="315"/>
    </row>
    <row r="36" spans="1:12" s="137" customFormat="1" ht="11.4">
      <c r="A36" s="550" t="s">
        <v>752</v>
      </c>
      <c r="B36" s="550"/>
      <c r="C36" s="150"/>
      <c r="D36" s="144"/>
      <c r="E36" s="150">
        <v>1</v>
      </c>
      <c r="F36" s="144">
        <v>3</v>
      </c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>
        <v>1</v>
      </c>
      <c r="D38" s="144">
        <v>0.7</v>
      </c>
      <c r="E38" s="150"/>
      <c r="F38" s="144"/>
      <c r="G38" s="150"/>
      <c r="H38" s="144"/>
      <c r="I38" s="150">
        <v>2</v>
      </c>
      <c r="J38" s="144">
        <v>1.3</v>
      </c>
      <c r="K38" s="150"/>
      <c r="L38" s="144"/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/>
      <c r="L40" s="144"/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f>SUM(C25:C41)</f>
        <v>1</v>
      </c>
      <c r="D42" s="296">
        <v>0.1</v>
      </c>
      <c r="E42" s="150">
        <f>SUM(E25:E41)</f>
        <v>1</v>
      </c>
      <c r="F42" s="296">
        <v>0.1</v>
      </c>
      <c r="G42" s="150">
        <f>SUM(G25:G41)</f>
        <v>0</v>
      </c>
      <c r="H42" s="296">
        <v>0</v>
      </c>
      <c r="I42" s="150">
        <f>SUM(I25:I41)</f>
        <v>4</v>
      </c>
      <c r="J42" s="296">
        <v>0.3</v>
      </c>
      <c r="K42" s="150">
        <f>SUM(K25:K41)</f>
        <v>1</v>
      </c>
      <c r="L42" s="296">
        <v>0.1</v>
      </c>
    </row>
  </sheetData>
  <mergeCells count="46"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20:L20"/>
    <mergeCell ref="A21:L21"/>
    <mergeCell ref="A23:B24"/>
    <mergeCell ref="C23:D23"/>
    <mergeCell ref="E23:F23"/>
    <mergeCell ref="G23:H23"/>
    <mergeCell ref="I23:J23"/>
    <mergeCell ref="K23:L23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:L2"/>
    <mergeCell ref="A3:L3"/>
    <mergeCell ref="A5:B6"/>
    <mergeCell ref="C5:D5"/>
    <mergeCell ref="E5:F5"/>
    <mergeCell ref="G5:H5"/>
    <mergeCell ref="I5:J5"/>
    <mergeCell ref="K5:L5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931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934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>
      <c r="N3" s="30"/>
    </row>
    <row r="4" spans="1:14" ht="27" customHeight="1">
      <c r="B4" s="531" t="s">
        <v>454</v>
      </c>
      <c r="C4" s="531" t="s">
        <v>541</v>
      </c>
      <c r="D4" s="533" t="s">
        <v>220</v>
      </c>
      <c r="E4" s="305" t="s">
        <v>23</v>
      </c>
      <c r="F4" s="446"/>
      <c r="G4" s="179"/>
      <c r="H4" s="179"/>
      <c r="I4" s="178" t="s">
        <v>101</v>
      </c>
      <c r="J4" s="179"/>
      <c r="K4" s="179"/>
      <c r="L4" s="179"/>
      <c r="M4" s="356"/>
    </row>
    <row r="5" spans="1:14" ht="115.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6</v>
      </c>
      <c r="D6" s="118">
        <v>0.5</v>
      </c>
      <c r="E6" s="121">
        <v>3</v>
      </c>
      <c r="F6" s="121">
        <v>50</v>
      </c>
      <c r="G6" s="121">
        <v>3</v>
      </c>
      <c r="H6" s="121">
        <v>50</v>
      </c>
      <c r="I6" s="121">
        <v>4</v>
      </c>
      <c r="J6" s="127">
        <v>0.4</v>
      </c>
      <c r="K6" s="121">
        <v>2</v>
      </c>
      <c r="L6" s="127">
        <v>0.5</v>
      </c>
      <c r="M6" s="265"/>
    </row>
    <row r="7" spans="1:14" ht="13.8">
      <c r="B7" s="126">
        <v>2019</v>
      </c>
      <c r="C7" s="121">
        <v>6</v>
      </c>
      <c r="D7" s="118">
        <v>0.5</v>
      </c>
      <c r="E7" s="121">
        <v>3</v>
      </c>
      <c r="F7" s="121">
        <v>50</v>
      </c>
      <c r="G7" s="121">
        <v>3</v>
      </c>
      <c r="H7" s="121">
        <v>50</v>
      </c>
      <c r="I7" s="121">
        <v>4</v>
      </c>
      <c r="J7" s="127">
        <v>0.4</v>
      </c>
      <c r="K7" s="121">
        <v>2</v>
      </c>
      <c r="L7" s="127">
        <v>0.5</v>
      </c>
      <c r="M7" s="265"/>
    </row>
    <row r="8" spans="1:14" ht="13.8">
      <c r="B8" s="126">
        <v>2020</v>
      </c>
      <c r="C8" s="121">
        <v>3</v>
      </c>
      <c r="D8" s="128">
        <v>0.2</v>
      </c>
      <c r="E8" s="121">
        <v>1</v>
      </c>
      <c r="F8" s="121">
        <v>33</v>
      </c>
      <c r="G8" s="121">
        <v>2</v>
      </c>
      <c r="H8" s="121">
        <v>67</v>
      </c>
      <c r="I8" s="121">
        <v>2</v>
      </c>
      <c r="J8" s="127">
        <v>0.2</v>
      </c>
      <c r="K8" s="121">
        <v>1</v>
      </c>
      <c r="L8" s="127">
        <v>0.2</v>
      </c>
      <c r="M8" s="265"/>
    </row>
    <row r="9" spans="1:14" ht="13.8">
      <c r="A9" s="4"/>
      <c r="B9" s="126">
        <v>2021</v>
      </c>
      <c r="C9" s="121">
        <v>1</v>
      </c>
      <c r="D9" s="118">
        <v>0.1</v>
      </c>
      <c r="E9" s="121"/>
      <c r="F9" s="121"/>
      <c r="G9" s="121">
        <v>1</v>
      </c>
      <c r="H9" s="121">
        <v>100</v>
      </c>
      <c r="I9" s="121"/>
      <c r="J9" s="127"/>
      <c r="K9" s="121">
        <v>1</v>
      </c>
      <c r="L9" s="127">
        <v>0.2</v>
      </c>
      <c r="M9" s="12"/>
      <c r="N9" s="4"/>
    </row>
    <row r="10" spans="1:14" ht="13.8">
      <c r="A10" s="4"/>
      <c r="B10" s="126">
        <v>2022</v>
      </c>
      <c r="C10" s="121">
        <v>1</v>
      </c>
      <c r="D10" s="118">
        <v>0.1</v>
      </c>
      <c r="E10" s="121">
        <v>1</v>
      </c>
      <c r="F10" s="121">
        <v>100</v>
      </c>
      <c r="G10" s="121"/>
      <c r="H10" s="121"/>
      <c r="I10" s="121">
        <v>1</v>
      </c>
      <c r="J10" s="127">
        <v>0.1</v>
      </c>
      <c r="K10" s="121"/>
      <c r="L10" s="127"/>
      <c r="M10" s="12"/>
      <c r="N10" s="4"/>
    </row>
    <row r="11" spans="1:14">
      <c r="A11" s="4"/>
      <c r="B11" s="4"/>
      <c r="L11" s="4"/>
      <c r="M11" s="4"/>
      <c r="N11" s="5"/>
    </row>
    <row r="12" spans="1:14">
      <c r="A12" s="4"/>
      <c r="B12" s="4"/>
      <c r="L12" s="4"/>
      <c r="M12" s="4"/>
      <c r="N12" s="5"/>
    </row>
    <row r="13" spans="1:14">
      <c r="A13" s="4"/>
      <c r="B13" s="4"/>
      <c r="L13" s="4"/>
      <c r="M13" s="4"/>
      <c r="N13" s="5"/>
    </row>
    <row r="14" spans="1:14" ht="15">
      <c r="A14" s="530" t="s">
        <v>932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</row>
    <row r="15" spans="1:14" ht="15">
      <c r="A15" s="530" t="s">
        <v>935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>
      <c r="A16" s="4"/>
      <c r="B16" s="4"/>
      <c r="L16" s="4"/>
      <c r="M16" s="4"/>
      <c r="N16" s="7"/>
    </row>
    <row r="17" spans="1:14">
      <c r="A17" s="4"/>
      <c r="B17" s="185" t="s">
        <v>221</v>
      </c>
      <c r="C17" s="186" t="s">
        <v>222</v>
      </c>
      <c r="D17" s="187"/>
      <c r="E17" s="187"/>
      <c r="F17" s="187"/>
      <c r="G17" s="187"/>
      <c r="H17" s="187"/>
      <c r="I17" s="187"/>
      <c r="J17" s="187"/>
      <c r="K17" s="187"/>
      <c r="L17" s="187"/>
      <c r="M17" s="4"/>
      <c r="N17" s="7"/>
    </row>
    <row r="18" spans="1:14">
      <c r="A18" s="4"/>
      <c r="B18" s="189" t="s">
        <v>223</v>
      </c>
      <c r="C18" s="190" t="s">
        <v>449</v>
      </c>
      <c r="D18" s="190" t="s">
        <v>224</v>
      </c>
      <c r="E18" s="190" t="s">
        <v>225</v>
      </c>
      <c r="F18" s="190" t="s">
        <v>226</v>
      </c>
      <c r="G18" s="190" t="s">
        <v>227</v>
      </c>
      <c r="H18" s="190" t="s">
        <v>228</v>
      </c>
      <c r="I18" s="190" t="s">
        <v>229</v>
      </c>
      <c r="J18" s="190" t="s">
        <v>266</v>
      </c>
      <c r="K18" s="135" t="s">
        <v>267</v>
      </c>
      <c r="L18" s="191" t="s">
        <v>1207</v>
      </c>
      <c r="M18" s="4"/>
      <c r="N18" s="7"/>
    </row>
    <row r="19" spans="1:14" ht="13.8">
      <c r="A19" s="4"/>
      <c r="B19" s="126">
        <v>2018</v>
      </c>
      <c r="C19" s="118"/>
      <c r="D19" s="118"/>
      <c r="E19" s="118"/>
      <c r="F19" s="118"/>
      <c r="G19" s="118"/>
      <c r="H19" s="118">
        <v>2</v>
      </c>
      <c r="I19" s="118">
        <v>1</v>
      </c>
      <c r="J19" s="118">
        <v>2</v>
      </c>
      <c r="K19" s="118">
        <v>1</v>
      </c>
      <c r="L19" s="118"/>
      <c r="M19" s="4"/>
      <c r="N19" s="7"/>
    </row>
    <row r="20" spans="1:14" ht="13.8">
      <c r="A20" s="4"/>
      <c r="B20" s="126">
        <v>2019</v>
      </c>
      <c r="C20" s="118"/>
      <c r="D20" s="118"/>
      <c r="E20" s="118"/>
      <c r="F20" s="118"/>
      <c r="G20" s="118"/>
      <c r="H20" s="118"/>
      <c r="I20" s="118">
        <v>2</v>
      </c>
      <c r="J20" s="118">
        <v>3</v>
      </c>
      <c r="K20" s="118"/>
      <c r="L20" s="118">
        <v>1</v>
      </c>
      <c r="M20" s="4"/>
      <c r="N20" s="7"/>
    </row>
    <row r="21" spans="1:14" ht="13.8">
      <c r="A21" s="4"/>
      <c r="B21" s="126">
        <v>2020</v>
      </c>
      <c r="C21" s="359"/>
      <c r="D21" s="118"/>
      <c r="E21" s="118"/>
      <c r="F21" s="118"/>
      <c r="G21" s="118"/>
      <c r="H21" s="118"/>
      <c r="I21" s="118">
        <v>1</v>
      </c>
      <c r="J21" s="118"/>
      <c r="K21" s="118">
        <v>2</v>
      </c>
      <c r="L21" s="118"/>
      <c r="M21" s="4"/>
      <c r="N21" s="7"/>
    </row>
    <row r="22" spans="1:14" ht="13.8">
      <c r="A22" s="4"/>
      <c r="B22" s="126">
        <v>2021</v>
      </c>
      <c r="C22" s="118"/>
      <c r="D22" s="118"/>
      <c r="E22" s="118"/>
      <c r="F22" s="118"/>
      <c r="G22" s="118"/>
      <c r="H22" s="118">
        <v>1</v>
      </c>
      <c r="I22" s="118"/>
      <c r="J22" s="118"/>
      <c r="K22" s="118"/>
      <c r="L22" s="118"/>
      <c r="M22" s="4"/>
      <c r="N22" s="7"/>
    </row>
    <row r="23" spans="1:14" ht="13.8">
      <c r="A23" s="4"/>
      <c r="B23" s="126">
        <v>2022</v>
      </c>
      <c r="C23" s="118"/>
      <c r="D23" s="118"/>
      <c r="E23" s="118"/>
      <c r="F23" s="118"/>
      <c r="G23" s="118"/>
      <c r="H23" s="118"/>
      <c r="I23" s="118"/>
      <c r="J23" s="118">
        <v>1</v>
      </c>
      <c r="K23" s="118"/>
      <c r="L23" s="118"/>
      <c r="M23" s="4"/>
      <c r="N23" s="7"/>
    </row>
    <row r="24" spans="1:14" ht="13.8">
      <c r="A24" s="4"/>
      <c r="B24" s="8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7"/>
    </row>
    <row r="25" spans="1:14" ht="13.8">
      <c r="A25" s="4"/>
      <c r="B25" s="8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7"/>
    </row>
    <row r="26" spans="1:14" ht="13.8">
      <c r="A26" s="4"/>
      <c r="B26" s="8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7"/>
    </row>
    <row r="27" spans="1:14" ht="15">
      <c r="A27" s="530" t="s">
        <v>933</v>
      </c>
      <c r="B27" s="530"/>
      <c r="C27" s="530"/>
      <c r="D27" s="530"/>
      <c r="E27" s="530"/>
      <c r="F27" s="530"/>
      <c r="G27" s="530"/>
      <c r="H27" s="530"/>
      <c r="I27" s="530"/>
      <c r="J27" s="530"/>
      <c r="K27" s="530"/>
      <c r="L27" s="530"/>
      <c r="M27" s="530"/>
      <c r="N27" s="530"/>
    </row>
    <row r="28" spans="1:14" ht="15">
      <c r="A28" s="530" t="s">
        <v>936</v>
      </c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7"/>
    </row>
    <row r="30" spans="1:14" ht="23.4">
      <c r="A30" s="193" t="s">
        <v>437</v>
      </c>
      <c r="B30" s="182" t="s">
        <v>445</v>
      </c>
      <c r="C30" s="182" t="s">
        <v>446</v>
      </c>
      <c r="D30" s="182" t="s">
        <v>447</v>
      </c>
      <c r="E30" s="182" t="s">
        <v>448</v>
      </c>
      <c r="F30" s="182" t="s">
        <v>268</v>
      </c>
      <c r="G30" s="182" t="s">
        <v>269</v>
      </c>
      <c r="H30" s="182" t="s">
        <v>270</v>
      </c>
      <c r="I30" s="182" t="s">
        <v>271</v>
      </c>
      <c r="J30" s="182" t="s">
        <v>272</v>
      </c>
      <c r="K30" s="182" t="s">
        <v>273</v>
      </c>
      <c r="L30" s="182" t="s">
        <v>68</v>
      </c>
      <c r="M30" s="160" t="s">
        <v>69</v>
      </c>
      <c r="N30" s="193" t="s">
        <v>70</v>
      </c>
    </row>
    <row r="31" spans="1:14" ht="13.8">
      <c r="A31" s="126">
        <v>2018</v>
      </c>
      <c r="B31" s="118"/>
      <c r="C31" s="118"/>
      <c r="D31" s="118">
        <v>3</v>
      </c>
      <c r="E31" s="118"/>
      <c r="F31" s="118"/>
      <c r="G31" s="118"/>
      <c r="H31" s="118"/>
      <c r="I31" s="118"/>
      <c r="J31" s="118"/>
      <c r="K31" s="118">
        <v>1</v>
      </c>
      <c r="L31" s="118">
        <v>1</v>
      </c>
      <c r="M31" s="118">
        <v>1</v>
      </c>
      <c r="N31" s="118">
        <f>SUM(B31:M31)</f>
        <v>6</v>
      </c>
    </row>
    <row r="32" spans="1:14" ht="13.8">
      <c r="A32" s="126">
        <v>2019</v>
      </c>
      <c r="B32" s="118">
        <v>2</v>
      </c>
      <c r="C32" s="118">
        <v>1</v>
      </c>
      <c r="D32" s="118">
        <v>1</v>
      </c>
      <c r="E32" s="118"/>
      <c r="F32" s="118"/>
      <c r="G32" s="118"/>
      <c r="H32" s="118">
        <v>1</v>
      </c>
      <c r="I32" s="118"/>
      <c r="J32" s="118"/>
      <c r="K32" s="118"/>
      <c r="L32" s="118"/>
      <c r="M32" s="118">
        <v>1</v>
      </c>
      <c r="N32" s="118">
        <f>SUM(B32:M32)</f>
        <v>6</v>
      </c>
    </row>
    <row r="33" spans="1:14" ht="13.8">
      <c r="A33" s="126">
        <v>2020</v>
      </c>
      <c r="B33" s="118">
        <v>1</v>
      </c>
      <c r="C33" s="118">
        <v>1</v>
      </c>
      <c r="D33" s="118">
        <v>1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>
        <f>SUM(B33:M33)</f>
        <v>3</v>
      </c>
    </row>
    <row r="34" spans="1:14" ht="13.8">
      <c r="A34" s="126">
        <v>2021</v>
      </c>
      <c r="B34" s="118">
        <v>1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>
        <f>SUM(B34:M34)</f>
        <v>1</v>
      </c>
    </row>
    <row r="35" spans="1:14" ht="13.8">
      <c r="A35" s="126">
        <v>2022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>
        <v>1</v>
      </c>
      <c r="M35" s="118"/>
      <c r="N35" s="118">
        <f>SUM(B35:M35)</f>
        <v>1</v>
      </c>
    </row>
  </sheetData>
  <mergeCells count="9">
    <mergeCell ref="A14:N14"/>
    <mergeCell ref="A15:N15"/>
    <mergeCell ref="A27:N27"/>
    <mergeCell ref="A28:N28"/>
    <mergeCell ref="A1:N1"/>
    <mergeCell ref="A2:N2"/>
    <mergeCell ref="B4:B5"/>
    <mergeCell ref="C4:C5"/>
    <mergeCell ref="D4:D5"/>
  </mergeCells>
  <pageMargins left="1.1023622047244095" right="0.70866141732283472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13.33203125" style="30" customWidth="1"/>
    <col min="2" max="2" width="12.5546875" style="30" customWidth="1"/>
    <col min="3" max="12" width="5.6640625" style="30" customWidth="1"/>
    <col min="13" max="16384" width="9.109375" style="30"/>
  </cols>
  <sheetData>
    <row r="1" spans="1:12" ht="15.75" customHeight="1">
      <c r="A1" s="535" t="s">
        <v>937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</row>
    <row r="2" spans="1:12" ht="15.75" customHeight="1">
      <c r="A2" s="535" t="s">
        <v>938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ht="9.75" customHeight="1"/>
    <row r="4" spans="1:12">
      <c r="A4" s="536" t="s">
        <v>71</v>
      </c>
      <c r="B4" s="536"/>
      <c r="C4" s="539">
        <v>2018</v>
      </c>
      <c r="D4" s="539"/>
      <c r="E4" s="539">
        <v>2019</v>
      </c>
      <c r="F4" s="539"/>
      <c r="G4" s="539">
        <v>2020</v>
      </c>
      <c r="H4" s="539"/>
      <c r="I4" s="539">
        <v>2021</v>
      </c>
      <c r="J4" s="539"/>
      <c r="K4" s="539">
        <v>2022</v>
      </c>
      <c r="L4" s="539"/>
    </row>
    <row r="5" spans="1:12" ht="34.799999999999997">
      <c r="A5" s="537"/>
      <c r="B5" s="538"/>
      <c r="C5" s="116" t="s">
        <v>72</v>
      </c>
      <c r="D5" s="262" t="s">
        <v>444</v>
      </c>
      <c r="E5" s="116" t="s">
        <v>72</v>
      </c>
      <c r="F5" s="262" t="s">
        <v>444</v>
      </c>
      <c r="G5" s="116" t="s">
        <v>72</v>
      </c>
      <c r="H5" s="262" t="s">
        <v>444</v>
      </c>
      <c r="I5" s="116" t="s">
        <v>72</v>
      </c>
      <c r="J5" s="262" t="s">
        <v>444</v>
      </c>
      <c r="K5" s="116" t="s">
        <v>72</v>
      </c>
      <c r="L5" s="262" t="s">
        <v>444</v>
      </c>
    </row>
    <row r="6" spans="1:12" ht="49.5" customHeight="1">
      <c r="A6" s="540" t="s">
        <v>1020</v>
      </c>
      <c r="B6" s="540"/>
      <c r="C6" s="48"/>
      <c r="D6" s="54"/>
      <c r="E6" s="48"/>
      <c r="F6" s="54"/>
      <c r="G6" s="48"/>
      <c r="H6" s="54"/>
      <c r="I6" s="48"/>
      <c r="J6" s="54"/>
      <c r="K6" s="48"/>
      <c r="L6" s="54"/>
    </row>
    <row r="7" spans="1:12" ht="12.75" customHeight="1">
      <c r="A7" s="541" t="s">
        <v>1019</v>
      </c>
      <c r="B7" s="541"/>
      <c r="C7" s="142"/>
      <c r="D7" s="143"/>
      <c r="E7" s="142"/>
      <c r="F7" s="143"/>
      <c r="G7" s="142"/>
      <c r="H7" s="143"/>
      <c r="I7" s="142"/>
      <c r="J7" s="143"/>
      <c r="K7" s="142"/>
      <c r="L7" s="143"/>
    </row>
    <row r="8" spans="1:12" ht="24" customHeight="1">
      <c r="A8" s="540" t="s">
        <v>75</v>
      </c>
      <c r="B8" s="540"/>
      <c r="C8" s="57"/>
      <c r="D8" s="58"/>
      <c r="E8" s="57"/>
      <c r="F8" s="58"/>
      <c r="G8" s="57"/>
      <c r="H8" s="58"/>
      <c r="I8" s="57"/>
      <c r="J8" s="58"/>
      <c r="K8" s="57"/>
      <c r="L8" s="58"/>
    </row>
    <row r="9" spans="1:12" ht="12.75" customHeight="1">
      <c r="A9" s="541" t="s">
        <v>76</v>
      </c>
      <c r="B9" s="541"/>
      <c r="C9" s="145"/>
      <c r="D9" s="146"/>
      <c r="E9" s="145"/>
      <c r="F9" s="146"/>
      <c r="G9" s="145"/>
      <c r="H9" s="146"/>
      <c r="I9" s="145"/>
      <c r="J9" s="146"/>
      <c r="K9" s="145"/>
      <c r="L9" s="146"/>
    </row>
    <row r="10" spans="1:12" ht="12.75" customHeight="1">
      <c r="A10" s="542" t="s">
        <v>338</v>
      </c>
      <c r="B10" s="542"/>
      <c r="C10" s="57"/>
      <c r="D10" s="58"/>
      <c r="E10" s="57"/>
      <c r="F10" s="58"/>
      <c r="G10" s="57"/>
      <c r="H10" s="58"/>
      <c r="I10" s="57"/>
      <c r="J10" s="58"/>
      <c r="K10" s="57"/>
      <c r="L10" s="58"/>
    </row>
    <row r="11" spans="1:12" ht="24" customHeight="1">
      <c r="A11" s="541" t="s">
        <v>77</v>
      </c>
      <c r="B11" s="541"/>
      <c r="C11" s="145">
        <v>6</v>
      </c>
      <c r="D11" s="146">
        <v>100</v>
      </c>
      <c r="E11" s="145">
        <v>6</v>
      </c>
      <c r="F11" s="146">
        <v>100</v>
      </c>
      <c r="G11" s="145">
        <v>2</v>
      </c>
      <c r="H11" s="146">
        <v>66.7</v>
      </c>
      <c r="I11" s="145"/>
      <c r="J11" s="146"/>
      <c r="K11" s="145">
        <v>1</v>
      </c>
      <c r="L11" s="146">
        <v>100</v>
      </c>
    </row>
    <row r="12" spans="1:12" ht="24" customHeight="1">
      <c r="A12" s="540" t="s">
        <v>78</v>
      </c>
      <c r="B12" s="540"/>
      <c r="C12" s="57"/>
      <c r="D12" s="58"/>
      <c r="E12" s="57"/>
      <c r="F12" s="58"/>
      <c r="G12" s="57"/>
      <c r="H12" s="58"/>
      <c r="I12" s="57"/>
      <c r="J12" s="58"/>
      <c r="K12" s="57"/>
      <c r="L12" s="58"/>
    </row>
    <row r="13" spans="1:12" ht="24" customHeight="1">
      <c r="A13" s="541" t="s">
        <v>1018</v>
      </c>
      <c r="B13" s="541"/>
      <c r="C13" s="145"/>
      <c r="D13" s="146"/>
      <c r="E13" s="145"/>
      <c r="F13" s="146"/>
      <c r="G13" s="145"/>
      <c r="H13" s="146"/>
      <c r="I13" s="145"/>
      <c r="J13" s="146"/>
      <c r="K13" s="145"/>
      <c r="L13" s="146"/>
    </row>
    <row r="14" spans="1:12" ht="24" customHeight="1">
      <c r="A14" s="540" t="s">
        <v>1016</v>
      </c>
      <c r="B14" s="540"/>
      <c r="C14" s="57"/>
      <c r="D14" s="58"/>
      <c r="E14" s="57"/>
      <c r="F14" s="58"/>
      <c r="G14" s="57"/>
      <c r="H14" s="58"/>
      <c r="I14" s="57"/>
      <c r="J14" s="58"/>
      <c r="K14" s="57"/>
      <c r="L14" s="58"/>
    </row>
    <row r="15" spans="1:12" ht="24" customHeight="1">
      <c r="A15" s="573" t="s">
        <v>1017</v>
      </c>
      <c r="B15" s="573"/>
      <c r="C15" s="288"/>
      <c r="D15" s="287"/>
      <c r="E15" s="288"/>
      <c r="F15" s="287"/>
      <c r="G15" s="288"/>
      <c r="H15" s="287"/>
      <c r="I15" s="288"/>
      <c r="J15" s="287"/>
      <c r="K15" s="288"/>
      <c r="L15" s="287"/>
    </row>
    <row r="16" spans="1:12" ht="13.5" customHeight="1">
      <c r="A16" s="543" t="s">
        <v>798</v>
      </c>
      <c r="B16" s="543"/>
      <c r="C16" s="145"/>
      <c r="D16" s="146"/>
      <c r="E16" s="145"/>
      <c r="F16" s="146"/>
      <c r="G16" s="145">
        <v>1</v>
      </c>
      <c r="H16" s="146">
        <v>33.299999999999997</v>
      </c>
      <c r="I16" s="145">
        <v>1</v>
      </c>
      <c r="J16" s="146">
        <v>100</v>
      </c>
      <c r="K16" s="145"/>
      <c r="L16" s="146"/>
    </row>
    <row r="18" spans="1:12" ht="15.75" customHeight="1">
      <c r="A18" s="535" t="s">
        <v>939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</row>
    <row r="19" spans="1:12" ht="15.75" customHeight="1">
      <c r="A19" s="535" t="s">
        <v>940</v>
      </c>
      <c r="B19" s="535"/>
      <c r="C19" s="535"/>
      <c r="D19" s="535"/>
      <c r="E19" s="535"/>
      <c r="F19" s="535"/>
      <c r="G19" s="535"/>
      <c r="H19" s="535"/>
      <c r="I19" s="535"/>
      <c r="J19" s="535"/>
      <c r="K19" s="535"/>
      <c r="L19" s="535"/>
    </row>
    <row r="20" spans="1:12" ht="8.25" customHeight="1"/>
    <row r="21" spans="1:12">
      <c r="A21" s="544" t="s">
        <v>81</v>
      </c>
      <c r="B21" s="544"/>
      <c r="C21" s="539">
        <v>2018</v>
      </c>
      <c r="D21" s="539"/>
      <c r="E21" s="539">
        <v>2019</v>
      </c>
      <c r="F21" s="539"/>
      <c r="G21" s="539">
        <v>2020</v>
      </c>
      <c r="H21" s="539"/>
      <c r="I21" s="539">
        <v>2021</v>
      </c>
      <c r="J21" s="539"/>
      <c r="K21" s="539">
        <v>2022</v>
      </c>
      <c r="L21" s="539"/>
    </row>
    <row r="22" spans="1:12" ht="71.25" customHeight="1">
      <c r="A22" s="545"/>
      <c r="B22" s="545"/>
      <c r="C22" s="319" t="s">
        <v>544</v>
      </c>
      <c r="D22" s="320" t="s">
        <v>220</v>
      </c>
      <c r="E22" s="319" t="s">
        <v>544</v>
      </c>
      <c r="F22" s="320" t="s">
        <v>220</v>
      </c>
      <c r="G22" s="319" t="s">
        <v>544</v>
      </c>
      <c r="H22" s="320" t="s">
        <v>220</v>
      </c>
      <c r="I22" s="319" t="s">
        <v>544</v>
      </c>
      <c r="J22" s="320" t="s">
        <v>220</v>
      </c>
      <c r="K22" s="319" t="s">
        <v>544</v>
      </c>
      <c r="L22" s="320" t="s">
        <v>220</v>
      </c>
    </row>
    <row r="23" spans="1:12">
      <c r="A23" s="547" t="s">
        <v>741</v>
      </c>
      <c r="B23" s="547"/>
      <c r="C23" s="332">
        <v>3</v>
      </c>
      <c r="D23" s="54">
        <v>0.7</v>
      </c>
      <c r="E23" s="332">
        <v>3</v>
      </c>
      <c r="F23" s="54">
        <v>0.7</v>
      </c>
      <c r="G23" s="332">
        <v>2</v>
      </c>
      <c r="H23" s="54">
        <v>0.5</v>
      </c>
      <c r="I23" s="332"/>
      <c r="J23" s="54"/>
      <c r="K23" s="332">
        <v>1</v>
      </c>
      <c r="L23" s="54">
        <v>0.2</v>
      </c>
    </row>
    <row r="24" spans="1:12">
      <c r="A24" s="548" t="s">
        <v>742</v>
      </c>
      <c r="B24" s="548"/>
      <c r="C24" s="335"/>
      <c r="D24" s="143"/>
      <c r="E24" s="335"/>
      <c r="F24" s="143"/>
      <c r="G24" s="335"/>
      <c r="H24" s="143"/>
      <c r="I24" s="335"/>
      <c r="J24" s="143"/>
      <c r="K24" s="335"/>
      <c r="L24" s="143"/>
    </row>
    <row r="25" spans="1:12">
      <c r="A25" s="549" t="s">
        <v>743</v>
      </c>
      <c r="B25" s="549"/>
      <c r="C25" s="332"/>
      <c r="D25" s="54"/>
      <c r="E25" s="332">
        <v>2</v>
      </c>
      <c r="F25" s="54">
        <v>1.3</v>
      </c>
      <c r="G25" s="332"/>
      <c r="H25" s="54"/>
      <c r="I25" s="332"/>
      <c r="J25" s="54"/>
      <c r="K25" s="332"/>
      <c r="L25" s="54"/>
    </row>
    <row r="26" spans="1:12">
      <c r="A26" s="550" t="s">
        <v>744</v>
      </c>
      <c r="B26" s="550"/>
      <c r="C26" s="335"/>
      <c r="D26" s="143"/>
      <c r="E26" s="335"/>
      <c r="F26" s="143"/>
      <c r="G26" s="335"/>
      <c r="H26" s="143"/>
      <c r="I26" s="335"/>
      <c r="J26" s="143"/>
      <c r="K26" s="335"/>
      <c r="L26" s="143"/>
    </row>
    <row r="27" spans="1:12">
      <c r="A27" s="549" t="s">
        <v>745</v>
      </c>
      <c r="B27" s="549"/>
      <c r="C27" s="332"/>
      <c r="D27" s="54"/>
      <c r="E27" s="332"/>
      <c r="F27" s="54"/>
      <c r="G27" s="332"/>
      <c r="H27" s="54"/>
      <c r="I27" s="332"/>
      <c r="J27" s="54"/>
      <c r="K27" s="332"/>
      <c r="L27" s="54"/>
    </row>
    <row r="28" spans="1:12">
      <c r="A28" s="550" t="s">
        <v>746</v>
      </c>
      <c r="B28" s="550"/>
      <c r="C28" s="335"/>
      <c r="D28" s="142"/>
      <c r="E28" s="335"/>
      <c r="F28" s="143"/>
      <c r="G28" s="335"/>
      <c r="H28" s="142"/>
      <c r="I28" s="335"/>
      <c r="J28" s="143"/>
      <c r="K28" s="335"/>
      <c r="L28" s="142"/>
    </row>
    <row r="29" spans="1:12">
      <c r="A29" s="549" t="s">
        <v>747</v>
      </c>
      <c r="B29" s="549"/>
      <c r="C29" s="332"/>
      <c r="D29" s="54"/>
      <c r="E29" s="332"/>
      <c r="F29" s="54"/>
      <c r="G29" s="332"/>
      <c r="H29" s="54"/>
      <c r="I29" s="332"/>
      <c r="J29" s="54"/>
      <c r="K29" s="332"/>
      <c r="L29" s="54"/>
    </row>
    <row r="30" spans="1:12">
      <c r="A30" s="550" t="s">
        <v>748</v>
      </c>
      <c r="B30" s="550"/>
      <c r="C30" s="335"/>
      <c r="D30" s="143"/>
      <c r="E30" s="335"/>
      <c r="F30" s="143"/>
      <c r="G30" s="335"/>
      <c r="H30" s="143"/>
      <c r="I30" s="335"/>
      <c r="J30" s="143"/>
      <c r="K30" s="335"/>
      <c r="L30" s="143"/>
    </row>
    <row r="31" spans="1:12">
      <c r="A31" s="549" t="s">
        <v>749</v>
      </c>
      <c r="B31" s="549"/>
      <c r="C31" s="332"/>
      <c r="D31" s="54"/>
      <c r="E31" s="332"/>
      <c r="F31" s="54"/>
      <c r="G31" s="332"/>
      <c r="H31" s="54"/>
      <c r="I31" s="332"/>
      <c r="J31" s="54"/>
      <c r="K31" s="332"/>
      <c r="L31" s="54"/>
    </row>
    <row r="32" spans="1:12">
      <c r="A32" s="550" t="s">
        <v>750</v>
      </c>
      <c r="B32" s="550"/>
      <c r="C32" s="335">
        <v>1</v>
      </c>
      <c r="D32" s="143">
        <v>4</v>
      </c>
      <c r="E32" s="335"/>
      <c r="F32" s="143"/>
      <c r="G32" s="335"/>
      <c r="H32" s="143"/>
      <c r="I32" s="335"/>
      <c r="J32" s="143"/>
      <c r="K32" s="335"/>
      <c r="L32" s="143"/>
    </row>
    <row r="33" spans="1:12">
      <c r="A33" s="549" t="s">
        <v>751</v>
      </c>
      <c r="B33" s="549"/>
      <c r="C33" s="332"/>
      <c r="D33" s="54"/>
      <c r="E33" s="332">
        <v>1</v>
      </c>
      <c r="F33" s="54">
        <v>1.2</v>
      </c>
      <c r="G33" s="332">
        <v>1</v>
      </c>
      <c r="H33" s="54">
        <v>1.2</v>
      </c>
      <c r="I33" s="332"/>
      <c r="J33" s="54"/>
      <c r="K33" s="332"/>
      <c r="L33" s="54"/>
    </row>
    <row r="34" spans="1:12">
      <c r="A34" s="550" t="s">
        <v>752</v>
      </c>
      <c r="B34" s="550"/>
      <c r="C34" s="335"/>
      <c r="D34" s="143"/>
      <c r="E34" s="335"/>
      <c r="F34" s="143"/>
      <c r="G34" s="335"/>
      <c r="H34" s="143"/>
      <c r="I34" s="335"/>
      <c r="J34" s="143"/>
      <c r="K34" s="335"/>
      <c r="L34" s="143"/>
    </row>
    <row r="35" spans="1:12">
      <c r="A35" s="549" t="s">
        <v>753</v>
      </c>
      <c r="B35" s="549"/>
      <c r="C35" s="332"/>
      <c r="D35" s="54"/>
      <c r="E35" s="332"/>
      <c r="F35" s="54"/>
      <c r="G35" s="332"/>
      <c r="H35" s="54"/>
      <c r="I35" s="332"/>
      <c r="J35" s="54"/>
      <c r="K35" s="332"/>
      <c r="L35" s="54"/>
    </row>
    <row r="36" spans="1:12">
      <c r="A36" s="550" t="s">
        <v>754</v>
      </c>
      <c r="B36" s="550"/>
      <c r="C36" s="335">
        <v>2</v>
      </c>
      <c r="D36" s="143">
        <v>1.3</v>
      </c>
      <c r="E36" s="335"/>
      <c r="F36" s="143"/>
      <c r="G36" s="335"/>
      <c r="H36" s="143"/>
      <c r="I36" s="335">
        <v>1</v>
      </c>
      <c r="J36" s="143">
        <v>0.7</v>
      </c>
      <c r="K36" s="335"/>
      <c r="L36" s="143"/>
    </row>
    <row r="37" spans="1:12">
      <c r="A37" s="549" t="s">
        <v>755</v>
      </c>
      <c r="B37" s="549"/>
      <c r="C37" s="332"/>
      <c r="D37" s="54"/>
      <c r="E37" s="332"/>
      <c r="F37" s="54"/>
      <c r="G37" s="332"/>
      <c r="H37" s="54"/>
      <c r="I37" s="332"/>
      <c r="J37" s="54"/>
      <c r="K37" s="332"/>
      <c r="L37" s="54"/>
    </row>
    <row r="38" spans="1:12">
      <c r="A38" s="550" t="s">
        <v>756</v>
      </c>
      <c r="B38" s="550"/>
      <c r="C38" s="335"/>
      <c r="D38" s="143"/>
      <c r="E38" s="335"/>
      <c r="F38" s="143"/>
      <c r="G38" s="335"/>
      <c r="H38" s="143"/>
      <c r="I38" s="335"/>
      <c r="J38" s="143"/>
      <c r="K38" s="335"/>
      <c r="L38" s="143"/>
    </row>
    <row r="39" spans="1:12">
      <c r="A39" s="549" t="s">
        <v>757</v>
      </c>
      <c r="B39" s="549"/>
      <c r="C39" s="332"/>
      <c r="D39" s="54"/>
      <c r="E39" s="332"/>
      <c r="F39" s="54"/>
      <c r="G39" s="332"/>
      <c r="H39" s="54"/>
      <c r="I39" s="332"/>
      <c r="J39" s="54"/>
      <c r="K39" s="332"/>
      <c r="L39" s="54"/>
    </row>
    <row r="40" spans="1:12">
      <c r="A40" s="548" t="s">
        <v>442</v>
      </c>
      <c r="B40" s="548"/>
      <c r="C40" s="335">
        <f>SUM(C23:C39)</f>
        <v>6</v>
      </c>
      <c r="D40" s="371">
        <v>0.5</v>
      </c>
      <c r="E40" s="335">
        <f t="shared" ref="E40:K40" si="0">SUM(E23:E39)</f>
        <v>6</v>
      </c>
      <c r="F40" s="371">
        <v>0.5</v>
      </c>
      <c r="G40" s="335">
        <f t="shared" si="0"/>
        <v>3</v>
      </c>
      <c r="H40" s="371">
        <v>0.2</v>
      </c>
      <c r="I40" s="335">
        <f t="shared" si="0"/>
        <v>1</v>
      </c>
      <c r="J40" s="371">
        <v>0.1</v>
      </c>
      <c r="K40" s="335">
        <f t="shared" si="0"/>
        <v>1</v>
      </c>
      <c r="L40" s="371"/>
    </row>
  </sheetData>
  <mergeCells count="45">
    <mergeCell ref="A40:B40"/>
    <mergeCell ref="A15:B1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K21:L21"/>
    <mergeCell ref="A23:B23"/>
    <mergeCell ref="A24:B24"/>
    <mergeCell ref="A25:B25"/>
    <mergeCell ref="A26:B26"/>
    <mergeCell ref="A27:B27"/>
    <mergeCell ref="A16:B16"/>
    <mergeCell ref="A18:L18"/>
    <mergeCell ref="A19:L19"/>
    <mergeCell ref="A21:B22"/>
    <mergeCell ref="C21:D21"/>
    <mergeCell ref="E21:F21"/>
    <mergeCell ref="G21:H21"/>
    <mergeCell ref="I21:J21"/>
    <mergeCell ref="A10:B10"/>
    <mergeCell ref="A11:B11"/>
    <mergeCell ref="A1:L1"/>
    <mergeCell ref="A2:L2"/>
    <mergeCell ref="A4:B5"/>
    <mergeCell ref="C4:D4"/>
    <mergeCell ref="E4:F4"/>
    <mergeCell ref="A14:B14"/>
    <mergeCell ref="G4:H4"/>
    <mergeCell ref="I4:J4"/>
    <mergeCell ref="K4:L4"/>
    <mergeCell ref="A6:B6"/>
    <mergeCell ref="A12:B12"/>
    <mergeCell ref="A13:B13"/>
    <mergeCell ref="A7:B7"/>
    <mergeCell ref="A8:B8"/>
    <mergeCell ref="A9:B9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6" sqref="A6:I6"/>
    </sheetView>
  </sheetViews>
  <sheetFormatPr defaultColWidth="9.109375" defaultRowHeight="13.2"/>
  <cols>
    <col min="1" max="1" width="37.5546875" style="30" customWidth="1"/>
    <col min="2" max="16384" width="9.109375" style="30"/>
  </cols>
  <sheetData>
    <row r="1" spans="1:12" ht="15.75" customHeight="1">
      <c r="A1" s="566" t="s">
        <v>941</v>
      </c>
      <c r="B1" s="566"/>
      <c r="C1" s="566"/>
      <c r="D1" s="566"/>
      <c r="E1" s="566"/>
      <c r="F1" s="566"/>
      <c r="G1" s="362"/>
      <c r="H1" s="362"/>
      <c r="I1" s="362"/>
      <c r="J1" s="362"/>
      <c r="K1" s="362"/>
      <c r="L1" s="362"/>
    </row>
    <row r="2" spans="1:12" ht="15.75" customHeight="1">
      <c r="A2" s="566" t="s">
        <v>942</v>
      </c>
      <c r="B2" s="566"/>
      <c r="C2" s="566"/>
      <c r="D2" s="566"/>
      <c r="E2" s="566"/>
      <c r="F2" s="566"/>
      <c r="G2" s="362"/>
      <c r="H2" s="362"/>
      <c r="I2" s="362"/>
      <c r="J2" s="362"/>
      <c r="K2" s="362"/>
      <c r="L2" s="362"/>
    </row>
    <row r="4" spans="1:12">
      <c r="A4" s="322"/>
      <c r="B4" s="142">
        <v>2018</v>
      </c>
      <c r="C4" s="142">
        <v>2019</v>
      </c>
      <c r="D4" s="142">
        <v>2020</v>
      </c>
      <c r="E4" s="142">
        <v>2021</v>
      </c>
      <c r="F4" s="142">
        <v>2022</v>
      </c>
    </row>
    <row r="5" spans="1:12">
      <c r="A5" s="30" t="s">
        <v>1030</v>
      </c>
      <c r="B5" s="48">
        <v>1</v>
      </c>
      <c r="C5" s="48"/>
      <c r="D5" s="48"/>
      <c r="E5" s="48"/>
      <c r="F5" s="48"/>
    </row>
    <row r="6" spans="1:12">
      <c r="A6" s="30" t="s">
        <v>943</v>
      </c>
      <c r="B6" s="48"/>
      <c r="C6" s="48"/>
      <c r="D6" s="48">
        <v>1</v>
      </c>
      <c r="E6" s="48"/>
      <c r="F6" s="48"/>
    </row>
    <row r="7" spans="1:12">
      <c r="A7" s="30" t="s">
        <v>835</v>
      </c>
      <c r="B7" s="48"/>
      <c r="C7" s="48">
        <v>1</v>
      </c>
      <c r="D7" s="48"/>
      <c r="E7" s="48"/>
      <c r="F7" s="48"/>
    </row>
    <row r="8" spans="1:12">
      <c r="A8" s="30" t="s">
        <v>944</v>
      </c>
      <c r="B8" s="48"/>
      <c r="C8" s="48"/>
      <c r="D8" s="48"/>
      <c r="E8" s="48"/>
      <c r="F8" s="48">
        <v>1</v>
      </c>
    </row>
    <row r="9" spans="1:12">
      <c r="A9" s="30" t="s">
        <v>945</v>
      </c>
      <c r="B9" s="48">
        <v>2</v>
      </c>
      <c r="C9" s="48"/>
      <c r="D9" s="48"/>
      <c r="E9" s="48"/>
      <c r="F9" s="48"/>
    </row>
    <row r="10" spans="1:12">
      <c r="A10" s="30" t="s">
        <v>1516</v>
      </c>
      <c r="B10" s="48"/>
      <c r="C10" s="48"/>
      <c r="D10" s="48"/>
      <c r="E10" s="48">
        <v>1</v>
      </c>
      <c r="F10" s="48"/>
    </row>
    <row r="11" spans="1:12">
      <c r="A11" s="30" t="s">
        <v>997</v>
      </c>
      <c r="B11" s="48">
        <v>1</v>
      </c>
      <c r="C11" s="48"/>
      <c r="D11" s="48"/>
      <c r="E11" s="48"/>
      <c r="F11" s="48"/>
    </row>
    <row r="12" spans="1:12">
      <c r="A12" s="268" t="s">
        <v>946</v>
      </c>
      <c r="B12" s="120">
        <v>2</v>
      </c>
      <c r="C12" s="120">
        <v>5</v>
      </c>
      <c r="D12" s="120">
        <v>2</v>
      </c>
      <c r="E12" s="120"/>
      <c r="F12" s="12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9" style="210" customWidth="1"/>
    <col min="3" max="3" width="9.6640625" style="210" customWidth="1"/>
    <col min="4" max="4" width="9.109375" style="210"/>
    <col min="5" max="5" width="8.6640625" style="210" customWidth="1"/>
    <col min="6" max="6" width="9.109375" style="210"/>
    <col min="7" max="7" width="9.6640625" style="210" customWidth="1"/>
    <col min="8" max="8" width="9.109375" style="210"/>
    <col min="9" max="9" width="6.5546875" style="210" customWidth="1"/>
    <col min="10" max="10" width="9.6640625" style="210" customWidth="1"/>
    <col min="11" max="16384" width="9.109375" style="210"/>
  </cols>
  <sheetData>
    <row r="1" spans="1:10" ht="24" customHeight="1"/>
    <row r="3" spans="1:10" ht="15">
      <c r="A3" s="470" t="s">
        <v>436</v>
      </c>
      <c r="B3" s="471"/>
      <c r="C3" s="471"/>
      <c r="D3" s="471"/>
      <c r="E3" s="471"/>
      <c r="F3" s="471"/>
      <c r="G3" s="471"/>
      <c r="H3" s="471"/>
      <c r="I3" s="471"/>
      <c r="J3" s="471"/>
    </row>
    <row r="4" spans="1:10" ht="15">
      <c r="A4" s="470" t="s">
        <v>356</v>
      </c>
      <c r="B4" s="471"/>
      <c r="C4" s="471"/>
      <c r="D4" s="471"/>
      <c r="E4" s="471"/>
      <c r="F4" s="471"/>
      <c r="G4" s="471"/>
      <c r="H4" s="471"/>
      <c r="I4" s="471"/>
      <c r="J4" s="471"/>
    </row>
    <row r="5" spans="1:10" ht="9.75" customHeight="1"/>
    <row r="6" spans="1:10" ht="27" customHeight="1">
      <c r="A6" s="574" t="s">
        <v>437</v>
      </c>
      <c r="B6" s="178" t="s">
        <v>107</v>
      </c>
      <c r="C6" s="178"/>
      <c r="D6" s="178"/>
      <c r="E6" s="178"/>
      <c r="F6" s="178" t="s">
        <v>108</v>
      </c>
      <c r="G6" s="178"/>
      <c r="H6" s="178"/>
      <c r="I6" s="178"/>
      <c r="J6" s="312" t="s">
        <v>440</v>
      </c>
    </row>
    <row r="7" spans="1:10" ht="63.75" customHeight="1">
      <c r="A7" s="575"/>
      <c r="B7" s="306" t="s">
        <v>670</v>
      </c>
      <c r="C7" s="306" t="s">
        <v>568</v>
      </c>
      <c r="D7" s="306" t="s">
        <v>441</v>
      </c>
      <c r="E7" s="306" t="s">
        <v>442</v>
      </c>
      <c r="F7" s="306" t="s">
        <v>670</v>
      </c>
      <c r="G7" s="306" t="s">
        <v>568</v>
      </c>
      <c r="H7" s="306" t="s">
        <v>441</v>
      </c>
      <c r="I7" s="306" t="s">
        <v>442</v>
      </c>
      <c r="J7" s="349" t="s">
        <v>443</v>
      </c>
    </row>
    <row r="8" spans="1:10">
      <c r="A8" s="142">
        <v>2018</v>
      </c>
      <c r="B8" s="335">
        <v>13851</v>
      </c>
      <c r="C8" s="335">
        <v>17</v>
      </c>
      <c r="D8" s="335">
        <v>448</v>
      </c>
      <c r="E8" s="335">
        <v>14316</v>
      </c>
      <c r="F8" s="335">
        <v>25160</v>
      </c>
      <c r="G8" s="335">
        <v>9673</v>
      </c>
      <c r="H8" s="335">
        <v>26190</v>
      </c>
      <c r="I8" s="335">
        <v>61023</v>
      </c>
      <c r="J8" s="335">
        <f>E8+I8</f>
        <v>75339</v>
      </c>
    </row>
    <row r="9" spans="1:10">
      <c r="A9" s="142">
        <v>2019</v>
      </c>
      <c r="B9" s="335">
        <v>14488</v>
      </c>
      <c r="C9" s="335">
        <v>23</v>
      </c>
      <c r="D9" s="335">
        <v>322</v>
      </c>
      <c r="E9" s="335">
        <v>17833</v>
      </c>
      <c r="F9" s="335">
        <v>23143</v>
      </c>
      <c r="G9" s="335">
        <v>12689</v>
      </c>
      <c r="H9" s="335">
        <v>27911</v>
      </c>
      <c r="I9" s="335">
        <v>63743</v>
      </c>
      <c r="J9" s="335">
        <f>E9+I9</f>
        <v>81576</v>
      </c>
    </row>
    <row r="10" spans="1:10">
      <c r="A10" s="142">
        <v>2020</v>
      </c>
      <c r="B10" s="335">
        <v>13041</v>
      </c>
      <c r="C10" s="335">
        <v>20</v>
      </c>
      <c r="D10" s="335">
        <v>200</v>
      </c>
      <c r="E10" s="335">
        <v>13261</v>
      </c>
      <c r="F10" s="335">
        <v>21688</v>
      </c>
      <c r="G10" s="335">
        <v>10557</v>
      </c>
      <c r="H10" s="335">
        <v>20104</v>
      </c>
      <c r="I10" s="335">
        <v>52349</v>
      </c>
      <c r="J10" s="335">
        <f>E10+I10</f>
        <v>65610</v>
      </c>
    </row>
    <row r="11" spans="1:10">
      <c r="A11" s="142">
        <v>2021</v>
      </c>
      <c r="B11" s="335">
        <v>13747</v>
      </c>
      <c r="C11" s="335">
        <v>12</v>
      </c>
      <c r="D11" s="335">
        <v>391</v>
      </c>
      <c r="E11" s="335">
        <v>14150</v>
      </c>
      <c r="F11" s="335">
        <v>21593</v>
      </c>
      <c r="G11" s="335">
        <v>10304</v>
      </c>
      <c r="H11" s="335">
        <v>16861</v>
      </c>
      <c r="I11" s="335">
        <v>48758</v>
      </c>
      <c r="J11" s="335">
        <f>E11+I11</f>
        <v>62908</v>
      </c>
    </row>
    <row r="12" spans="1:10">
      <c r="A12" s="142">
        <v>2022</v>
      </c>
      <c r="B12" s="335">
        <v>15544</v>
      </c>
      <c r="C12" s="335">
        <v>495</v>
      </c>
      <c r="D12" s="335">
        <v>22</v>
      </c>
      <c r="E12" s="335">
        <v>16061</v>
      </c>
      <c r="F12" s="335">
        <v>21821</v>
      </c>
      <c r="G12" s="335">
        <v>9615</v>
      </c>
      <c r="H12" s="335">
        <v>16361</v>
      </c>
      <c r="I12" s="335">
        <v>47797</v>
      </c>
      <c r="J12" s="335">
        <f>E12+I12</f>
        <v>63858</v>
      </c>
    </row>
    <row r="13" spans="1:10">
      <c r="A13" s="48"/>
      <c r="B13" s="332"/>
      <c r="C13" s="332"/>
      <c r="D13" s="332"/>
      <c r="E13" s="332"/>
      <c r="F13" s="332"/>
      <c r="G13" s="332"/>
      <c r="H13" s="332"/>
      <c r="I13" s="332"/>
      <c r="J13" s="332"/>
    </row>
  </sheetData>
  <mergeCells count="1">
    <mergeCell ref="A6:A7"/>
  </mergeCells>
  <phoneticPr fontId="0" type="noConversion"/>
  <pageMargins left="1.1399999999999999" right="0.39" top="0.49" bottom="0.5" header="0.35" footer="0.28000000000000003"/>
  <pageSetup paperSize="9" orientation="portrait" r:id="rId1"/>
  <headerFooter alignWithMargins="0">
    <oddFooter>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6.44140625" style="210" customWidth="1"/>
    <col min="5" max="5" width="7" style="210" customWidth="1"/>
    <col min="6" max="8" width="6" style="210" customWidth="1"/>
    <col min="9" max="9" width="6.109375" style="210" customWidth="1"/>
    <col min="10" max="10" width="6.33203125" style="210" customWidth="1"/>
    <col min="11" max="11" width="6.88671875" style="210" customWidth="1"/>
    <col min="12" max="12" width="6.5546875" style="210" customWidth="1"/>
    <col min="13" max="13" width="6.88671875" style="210" customWidth="1"/>
    <col min="14" max="14" width="6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1" spans="2:39" s="1" customFormat="1" ht="15">
      <c r="B1" s="530" t="s">
        <v>187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2:39" s="1" customFormat="1" ht="15">
      <c r="B2" s="530" t="s">
        <v>188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ht="13.5" customHeight="1"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</row>
    <row r="4" spans="2:39" ht="29.25" customHeight="1">
      <c r="B4" s="531" t="s">
        <v>454</v>
      </c>
      <c r="C4" s="531"/>
      <c r="D4" s="531" t="s">
        <v>541</v>
      </c>
      <c r="E4" s="533" t="s">
        <v>220</v>
      </c>
      <c r="F4" s="577" t="s">
        <v>23</v>
      </c>
      <c r="G4" s="577"/>
      <c r="H4" s="577"/>
      <c r="I4" s="577"/>
      <c r="J4" s="577" t="s">
        <v>101</v>
      </c>
      <c r="K4" s="577"/>
      <c r="L4" s="577"/>
      <c r="M4" s="577"/>
    </row>
    <row r="5" spans="2:39" ht="105" customHeight="1">
      <c r="B5" s="532"/>
      <c r="C5" s="532"/>
      <c r="D5" s="532"/>
      <c r="E5" s="534"/>
      <c r="F5" s="181" t="s">
        <v>103</v>
      </c>
      <c r="G5" s="182" t="s">
        <v>444</v>
      </c>
      <c r="H5" s="181" t="s">
        <v>104</v>
      </c>
      <c r="I5" s="182" t="s">
        <v>444</v>
      </c>
      <c r="J5" s="181" t="s">
        <v>542</v>
      </c>
      <c r="K5" s="183" t="s">
        <v>220</v>
      </c>
      <c r="L5" s="181" t="s">
        <v>543</v>
      </c>
      <c r="M5" s="183" t="s">
        <v>220</v>
      </c>
    </row>
    <row r="6" spans="2:39" s="4" customFormat="1" ht="13.8">
      <c r="B6" s="576">
        <v>2018</v>
      </c>
      <c r="C6" s="576"/>
      <c r="D6" s="121">
        <v>18</v>
      </c>
      <c r="E6" s="154">
        <v>1.4</v>
      </c>
      <c r="F6" s="121">
        <v>11</v>
      </c>
      <c r="G6" s="121">
        <v>61</v>
      </c>
      <c r="H6" s="121">
        <v>7</v>
      </c>
      <c r="I6" s="121">
        <v>39</v>
      </c>
      <c r="J6" s="121">
        <v>12</v>
      </c>
      <c r="K6" s="127">
        <v>1.3</v>
      </c>
      <c r="L6" s="121">
        <v>6</v>
      </c>
      <c r="M6" s="127">
        <v>1.5</v>
      </c>
      <c r="P6" s="5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2:39" s="4" customFormat="1" ht="13.8">
      <c r="B7" s="576">
        <v>2019</v>
      </c>
      <c r="C7" s="576"/>
      <c r="D7" s="121">
        <v>10</v>
      </c>
      <c r="E7" s="154">
        <v>0.8</v>
      </c>
      <c r="F7" s="121">
        <v>6</v>
      </c>
      <c r="G7" s="121">
        <v>60</v>
      </c>
      <c r="H7" s="121">
        <v>4</v>
      </c>
      <c r="I7" s="121">
        <v>40</v>
      </c>
      <c r="J7" s="121">
        <v>6</v>
      </c>
      <c r="K7" s="127">
        <v>0.7</v>
      </c>
      <c r="L7" s="121">
        <v>4</v>
      </c>
      <c r="M7" s="127">
        <v>1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B8" s="576">
        <v>2020</v>
      </c>
      <c r="C8" s="576"/>
      <c r="D8" s="121">
        <v>5</v>
      </c>
      <c r="E8" s="154">
        <v>0.4</v>
      </c>
      <c r="F8" s="121">
        <v>2</v>
      </c>
      <c r="G8" s="121">
        <v>40</v>
      </c>
      <c r="H8" s="121">
        <v>3</v>
      </c>
      <c r="I8" s="121">
        <v>60</v>
      </c>
      <c r="J8" s="121">
        <v>4</v>
      </c>
      <c r="K8" s="127">
        <v>0.4</v>
      </c>
      <c r="L8" s="121">
        <v>1</v>
      </c>
      <c r="M8" s="127">
        <v>0.2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B9" s="576">
        <v>2021</v>
      </c>
      <c r="C9" s="576"/>
      <c r="D9" s="121">
        <v>5</v>
      </c>
      <c r="E9" s="154">
        <v>0.4</v>
      </c>
      <c r="F9" s="121">
        <v>4</v>
      </c>
      <c r="G9" s="121">
        <v>80</v>
      </c>
      <c r="H9" s="121">
        <v>1</v>
      </c>
      <c r="I9" s="121">
        <v>20</v>
      </c>
      <c r="J9" s="121">
        <v>3</v>
      </c>
      <c r="K9" s="127">
        <v>0.3</v>
      </c>
      <c r="L9" s="121">
        <v>2</v>
      </c>
      <c r="M9" s="127">
        <v>0.5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B10" s="576">
        <v>2022</v>
      </c>
      <c r="C10" s="576"/>
      <c r="D10" s="121">
        <v>5</v>
      </c>
      <c r="E10" s="154">
        <v>0.4</v>
      </c>
      <c r="F10" s="121">
        <v>4</v>
      </c>
      <c r="G10" s="121">
        <v>80</v>
      </c>
      <c r="H10" s="121">
        <v>1</v>
      </c>
      <c r="I10" s="121">
        <v>20</v>
      </c>
      <c r="J10" s="121">
        <v>1</v>
      </c>
      <c r="K10" s="127">
        <v>0.1</v>
      </c>
      <c r="L10" s="121">
        <v>4</v>
      </c>
      <c r="M10" s="127">
        <v>1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1" customFormat="1" ht="12.75" customHeight="1">
      <c r="B15" s="530" t="s">
        <v>20</v>
      </c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372"/>
      <c r="P15" s="17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2:39" s="1" customFormat="1" ht="15">
      <c r="B16" s="530" t="s">
        <v>21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372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4" customFormat="1"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4" customFormat="1" ht="13.5" customHeight="1">
      <c r="B18" s="185" t="s">
        <v>454</v>
      </c>
      <c r="C18" s="186"/>
      <c r="D18" s="187" t="s">
        <v>222</v>
      </c>
      <c r="E18" s="187"/>
      <c r="F18" s="187"/>
      <c r="G18" s="187"/>
      <c r="H18" s="187"/>
      <c r="I18" s="187"/>
      <c r="J18" s="187"/>
      <c r="K18" s="187"/>
      <c r="L18" s="187"/>
      <c r="M18" s="185"/>
      <c r="N18" s="30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B19" s="189"/>
      <c r="C19" s="190"/>
      <c r="D19" s="190" t="s">
        <v>449</v>
      </c>
      <c r="E19" s="190" t="s">
        <v>224</v>
      </c>
      <c r="F19" s="190" t="s">
        <v>225</v>
      </c>
      <c r="G19" s="190" t="s">
        <v>226</v>
      </c>
      <c r="H19" s="190" t="s">
        <v>227</v>
      </c>
      <c r="I19" s="190" t="s">
        <v>228</v>
      </c>
      <c r="J19" s="190" t="s">
        <v>229</v>
      </c>
      <c r="K19" s="135" t="s">
        <v>266</v>
      </c>
      <c r="L19" s="191" t="s">
        <v>267</v>
      </c>
      <c r="M19" s="311" t="s">
        <v>6</v>
      </c>
      <c r="N19" s="302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 ht="13.8">
      <c r="B20" s="126">
        <v>2018</v>
      </c>
      <c r="C20" s="118"/>
      <c r="D20" s="118"/>
      <c r="E20" s="118"/>
      <c r="F20" s="118">
        <v>1</v>
      </c>
      <c r="G20" s="118"/>
      <c r="H20" s="118"/>
      <c r="I20" s="118">
        <v>1</v>
      </c>
      <c r="J20" s="118">
        <v>2</v>
      </c>
      <c r="K20" s="118">
        <v>3</v>
      </c>
      <c r="L20" s="118">
        <v>3</v>
      </c>
      <c r="M20" s="126">
        <v>8</v>
      </c>
      <c r="N20" s="21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B21" s="126">
        <v>2019</v>
      </c>
      <c r="C21" s="118"/>
      <c r="D21" s="118"/>
      <c r="E21" s="118"/>
      <c r="F21" s="118"/>
      <c r="G21" s="118"/>
      <c r="H21" s="118"/>
      <c r="I21" s="118"/>
      <c r="J21" s="118">
        <v>1</v>
      </c>
      <c r="K21" s="118">
        <v>4</v>
      </c>
      <c r="L21" s="118">
        <v>2</v>
      </c>
      <c r="M21" s="126">
        <v>3</v>
      </c>
      <c r="N21" s="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B22" s="126">
        <v>2020</v>
      </c>
      <c r="C22" s="359"/>
      <c r="D22" s="118"/>
      <c r="E22" s="118"/>
      <c r="F22" s="118"/>
      <c r="G22" s="118"/>
      <c r="H22" s="118"/>
      <c r="I22" s="118"/>
      <c r="J22" s="118"/>
      <c r="K22" s="118">
        <v>3</v>
      </c>
      <c r="L22" s="118">
        <v>1</v>
      </c>
      <c r="M22" s="126">
        <v>1</v>
      </c>
      <c r="N22" s="2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B23" s="126">
        <v>2021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>
        <v>2</v>
      </c>
      <c r="M23" s="126">
        <v>3</v>
      </c>
      <c r="N23" s="21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B24" s="126">
        <v>2022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26">
        <v>5</v>
      </c>
      <c r="N24" s="21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1.4"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1" customFormat="1" ht="15">
      <c r="A29" s="530" t="s">
        <v>496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1" customFormat="1" ht="15">
      <c r="A30" s="578" t="s">
        <v>497</v>
      </c>
      <c r="B30" s="578"/>
      <c r="C30" s="578"/>
      <c r="D30" s="578"/>
      <c r="E30" s="578"/>
      <c r="F30" s="578"/>
      <c r="G30" s="578"/>
      <c r="H30" s="578"/>
      <c r="I30" s="578"/>
      <c r="J30" s="578"/>
      <c r="K30" s="578"/>
      <c r="L30" s="578"/>
      <c r="M30" s="578"/>
      <c r="N30" s="578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4" customFormat="1" ht="13.5" customHeight="1"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4" customFormat="1" ht="22.8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13.8">
      <c r="A33" s="126">
        <v>2018</v>
      </c>
      <c r="B33" s="142">
        <v>2</v>
      </c>
      <c r="C33" s="142">
        <v>2</v>
      </c>
      <c r="D33" s="142"/>
      <c r="E33" s="142">
        <v>1</v>
      </c>
      <c r="F33" s="142">
        <v>1</v>
      </c>
      <c r="G33" s="142">
        <v>1</v>
      </c>
      <c r="H33" s="142">
        <v>2</v>
      </c>
      <c r="I33" s="142">
        <v>3</v>
      </c>
      <c r="J33" s="142">
        <v>3</v>
      </c>
      <c r="K33" s="142">
        <v>2</v>
      </c>
      <c r="L33" s="142"/>
      <c r="M33" s="142">
        <v>1</v>
      </c>
      <c r="N33" s="142">
        <f>SUM(B33:M33)</f>
        <v>18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2019</v>
      </c>
      <c r="B34" s="142"/>
      <c r="C34" s="142">
        <v>1</v>
      </c>
      <c r="D34" s="142">
        <v>1</v>
      </c>
      <c r="E34" s="142"/>
      <c r="F34" s="142">
        <v>3</v>
      </c>
      <c r="G34" s="142"/>
      <c r="H34" s="142">
        <v>4</v>
      </c>
      <c r="I34" s="142"/>
      <c r="J34" s="142"/>
      <c r="K34" s="142">
        <v>1</v>
      </c>
      <c r="L34" s="142"/>
      <c r="M34" s="142"/>
      <c r="N34" s="142">
        <f>SUM(B34:M34)</f>
        <v>10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2020</v>
      </c>
      <c r="B35" s="142">
        <v>1</v>
      </c>
      <c r="C35" s="142"/>
      <c r="D35" s="142"/>
      <c r="E35" s="142"/>
      <c r="F35" s="142"/>
      <c r="G35" s="142"/>
      <c r="H35" s="142">
        <v>1</v>
      </c>
      <c r="I35" s="142">
        <v>3</v>
      </c>
      <c r="J35" s="142"/>
      <c r="K35" s="142"/>
      <c r="L35" s="142"/>
      <c r="M35" s="142"/>
      <c r="N35" s="142">
        <f>SUM(B35:M35)</f>
        <v>5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2021</v>
      </c>
      <c r="B36" s="142"/>
      <c r="C36" s="142"/>
      <c r="D36" s="142">
        <v>2</v>
      </c>
      <c r="E36" s="142"/>
      <c r="F36" s="142"/>
      <c r="G36" s="142">
        <v>1</v>
      </c>
      <c r="H36" s="142"/>
      <c r="I36" s="142"/>
      <c r="J36" s="142">
        <v>1</v>
      </c>
      <c r="K36" s="142"/>
      <c r="L36" s="142">
        <v>1</v>
      </c>
      <c r="M36" s="142"/>
      <c r="N36" s="142">
        <f>SUM(B36:M36)</f>
        <v>5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3.8">
      <c r="A37" s="126">
        <v>2022</v>
      </c>
      <c r="B37" s="142">
        <v>1</v>
      </c>
      <c r="C37" s="142">
        <v>1</v>
      </c>
      <c r="D37" s="142"/>
      <c r="E37" s="142"/>
      <c r="F37" s="142"/>
      <c r="G37" s="142">
        <v>1</v>
      </c>
      <c r="H37" s="142">
        <v>1</v>
      </c>
      <c r="I37" s="142"/>
      <c r="J37" s="142"/>
      <c r="K37" s="142"/>
      <c r="L37" s="142"/>
      <c r="M37" s="142">
        <v>1</v>
      </c>
      <c r="N37" s="142">
        <f>SUM(B37:M37)</f>
        <v>5</v>
      </c>
    </row>
  </sheetData>
  <mergeCells count="16">
    <mergeCell ref="J4:M4"/>
    <mergeCell ref="B10:C10"/>
    <mergeCell ref="B6:C6"/>
    <mergeCell ref="A30:N30"/>
    <mergeCell ref="A29:N29"/>
    <mergeCell ref="B9:C9"/>
    <mergeCell ref="B1:M1"/>
    <mergeCell ref="B2:M2"/>
    <mergeCell ref="B15:M15"/>
    <mergeCell ref="B16:M16"/>
    <mergeCell ref="B4:C5"/>
    <mergeCell ref="B8:C8"/>
    <mergeCell ref="B7:C7"/>
    <mergeCell ref="D4:D5"/>
    <mergeCell ref="E4:E5"/>
    <mergeCell ref="F4:I4"/>
  </mergeCells>
  <phoneticPr fontId="0" type="noConversion"/>
  <pageMargins left="1.23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.109375" style="30" customWidth="1"/>
    <col min="3" max="3" width="5.33203125" style="30" customWidth="1"/>
    <col min="4" max="4" width="7" style="30" customWidth="1"/>
    <col min="5" max="5" width="5.33203125" style="30" customWidth="1"/>
    <col min="6" max="6" width="6.88671875" style="30" customWidth="1"/>
    <col min="7" max="7" width="5.33203125" style="30" customWidth="1"/>
    <col min="8" max="8" width="7" style="30" customWidth="1"/>
    <col min="9" max="9" width="5.33203125" style="30" customWidth="1"/>
    <col min="10" max="10" width="7.5546875" style="30" customWidth="1"/>
    <col min="11" max="11" width="5.33203125" style="30" customWidth="1"/>
    <col min="12" max="12" width="7" style="30" customWidth="1"/>
    <col min="13" max="16384" width="9.109375" style="30"/>
  </cols>
  <sheetData>
    <row r="1" spans="1:12" s="23" customFormat="1" ht="15">
      <c r="A1" s="566" t="s">
        <v>498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2" s="23" customFormat="1" ht="15">
      <c r="A2" s="566" t="s">
        <v>499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</row>
    <row r="4" spans="1:12" ht="15.75" customHeight="1">
      <c r="A4" s="536" t="s">
        <v>71</v>
      </c>
      <c r="B4" s="536"/>
      <c r="C4" s="551">
        <v>2018</v>
      </c>
      <c r="D4" s="551"/>
      <c r="E4" s="551">
        <v>2019</v>
      </c>
      <c r="F4" s="551"/>
      <c r="G4" s="551">
        <v>2020</v>
      </c>
      <c r="H4" s="551"/>
      <c r="I4" s="551">
        <v>2021</v>
      </c>
      <c r="J4" s="551"/>
      <c r="K4" s="551">
        <v>2022</v>
      </c>
      <c r="L4" s="551"/>
    </row>
    <row r="5" spans="1:12" s="213" customFormat="1" ht="40.5" customHeight="1">
      <c r="A5" s="537"/>
      <c r="B5" s="538"/>
      <c r="C5" s="141" t="s">
        <v>72</v>
      </c>
      <c r="D5" s="262" t="s">
        <v>444</v>
      </c>
      <c r="E5" s="141" t="s">
        <v>72</v>
      </c>
      <c r="F5" s="262" t="s">
        <v>444</v>
      </c>
      <c r="G5" s="141" t="s">
        <v>72</v>
      </c>
      <c r="H5" s="262" t="s">
        <v>444</v>
      </c>
      <c r="I5" s="141" t="s">
        <v>72</v>
      </c>
      <c r="J5" s="262" t="s">
        <v>444</v>
      </c>
      <c r="K5" s="141" t="s">
        <v>72</v>
      </c>
      <c r="L5" s="262" t="s">
        <v>444</v>
      </c>
    </row>
    <row r="6" spans="1:12" s="137" customFormat="1" ht="52.5" customHeight="1">
      <c r="A6" s="540" t="s">
        <v>73</v>
      </c>
      <c r="B6" s="540"/>
      <c r="C6" s="48"/>
      <c r="D6" s="54"/>
      <c r="E6" s="48"/>
      <c r="F6" s="54"/>
      <c r="G6" s="48"/>
      <c r="H6" s="54"/>
      <c r="I6" s="48"/>
      <c r="J6" s="54"/>
      <c r="K6" s="48"/>
      <c r="L6" s="54"/>
    </row>
    <row r="7" spans="1:12" s="137" customFormat="1" ht="12.75" customHeight="1">
      <c r="A7" s="541" t="s">
        <v>1019</v>
      </c>
      <c r="B7" s="541"/>
      <c r="C7" s="142"/>
      <c r="D7" s="143"/>
      <c r="E7" s="142"/>
      <c r="F7" s="143"/>
      <c r="G7" s="142"/>
      <c r="H7" s="143"/>
      <c r="I7" s="142"/>
      <c r="J7" s="143"/>
      <c r="K7" s="142"/>
      <c r="L7" s="143"/>
    </row>
    <row r="8" spans="1:12" s="55" customFormat="1" ht="26.25" customHeight="1">
      <c r="A8" s="540" t="s">
        <v>75</v>
      </c>
      <c r="B8" s="540"/>
      <c r="C8" s="57">
        <v>1</v>
      </c>
      <c r="D8" s="58">
        <v>5.6</v>
      </c>
      <c r="E8" s="57"/>
      <c r="F8" s="58"/>
      <c r="G8" s="57"/>
      <c r="H8" s="54"/>
      <c r="I8" s="57"/>
      <c r="J8" s="58"/>
      <c r="K8" s="57"/>
      <c r="L8" s="58"/>
    </row>
    <row r="9" spans="1:12" s="55" customFormat="1" ht="24" customHeight="1">
      <c r="A9" s="541" t="s">
        <v>76</v>
      </c>
      <c r="B9" s="541"/>
      <c r="C9" s="145"/>
      <c r="D9" s="146"/>
      <c r="E9" s="145"/>
      <c r="F9" s="146"/>
      <c r="G9" s="145"/>
      <c r="H9" s="143"/>
      <c r="I9" s="145"/>
      <c r="J9" s="146"/>
      <c r="K9" s="145"/>
      <c r="L9" s="146"/>
    </row>
    <row r="10" spans="1:12" s="55" customFormat="1">
      <c r="A10" s="542" t="s">
        <v>338</v>
      </c>
      <c r="B10" s="542"/>
      <c r="C10" s="57"/>
      <c r="D10" s="58"/>
      <c r="E10" s="57"/>
      <c r="F10" s="58"/>
      <c r="G10" s="57"/>
      <c r="H10" s="54"/>
      <c r="I10" s="57"/>
      <c r="J10" s="58"/>
      <c r="K10" s="57"/>
      <c r="L10" s="58"/>
    </row>
    <row r="11" spans="1:12" s="55" customFormat="1" ht="24" customHeight="1">
      <c r="A11" s="541" t="s">
        <v>77</v>
      </c>
      <c r="B11" s="541"/>
      <c r="C11" s="145">
        <v>9</v>
      </c>
      <c r="D11" s="146">
        <v>50</v>
      </c>
      <c r="E11" s="145">
        <v>7</v>
      </c>
      <c r="F11" s="146">
        <v>70</v>
      </c>
      <c r="G11" s="145">
        <v>4</v>
      </c>
      <c r="H11" s="143">
        <v>80</v>
      </c>
      <c r="I11" s="145">
        <v>3</v>
      </c>
      <c r="J11" s="146">
        <v>60</v>
      </c>
      <c r="K11" s="145"/>
      <c r="L11" s="146"/>
    </row>
    <row r="12" spans="1:12" s="55" customFormat="1" ht="24" customHeight="1">
      <c r="A12" s="540" t="s">
        <v>78</v>
      </c>
      <c r="B12" s="540"/>
      <c r="C12" s="57">
        <v>8</v>
      </c>
      <c r="D12" s="58">
        <v>44.4</v>
      </c>
      <c r="E12" s="57">
        <v>3</v>
      </c>
      <c r="F12" s="58">
        <v>30</v>
      </c>
      <c r="G12" s="57">
        <v>1</v>
      </c>
      <c r="H12" s="54">
        <v>20</v>
      </c>
      <c r="I12" s="57">
        <v>1</v>
      </c>
      <c r="J12" s="58">
        <v>20</v>
      </c>
      <c r="K12" s="57">
        <v>5</v>
      </c>
      <c r="L12" s="58">
        <v>100</v>
      </c>
    </row>
    <row r="13" spans="1:12" s="55" customFormat="1" ht="24" customHeight="1">
      <c r="A13" s="541" t="s">
        <v>79</v>
      </c>
      <c r="B13" s="541"/>
      <c r="C13" s="145">
        <v>8</v>
      </c>
      <c r="D13" s="146"/>
      <c r="E13" s="145">
        <v>2</v>
      </c>
      <c r="F13" s="146"/>
      <c r="G13" s="145">
        <v>1</v>
      </c>
      <c r="H13" s="143"/>
      <c r="I13" s="145">
        <v>1</v>
      </c>
      <c r="J13" s="146"/>
      <c r="K13" s="145">
        <v>4</v>
      </c>
      <c r="L13" s="146"/>
    </row>
    <row r="14" spans="1:12" s="55" customFormat="1" ht="24" customHeight="1">
      <c r="A14" s="540" t="s">
        <v>80</v>
      </c>
      <c r="B14" s="540"/>
      <c r="C14" s="57"/>
      <c r="D14" s="58"/>
      <c r="E14" s="57"/>
      <c r="F14" s="58"/>
      <c r="G14" s="57"/>
      <c r="H14" s="54"/>
      <c r="I14" s="57"/>
      <c r="J14" s="58"/>
      <c r="K14" s="57"/>
      <c r="L14" s="58"/>
    </row>
    <row r="15" spans="1:12" s="55" customFormat="1" ht="24" customHeight="1">
      <c r="A15" s="543" t="s">
        <v>1017</v>
      </c>
      <c r="B15" s="543"/>
      <c r="C15" s="145"/>
      <c r="D15" s="146"/>
      <c r="E15" s="145"/>
      <c r="F15" s="146"/>
      <c r="G15" s="145"/>
      <c r="H15" s="143"/>
      <c r="I15" s="145"/>
      <c r="J15" s="146"/>
      <c r="K15" s="145">
        <v>1</v>
      </c>
      <c r="L15" s="146"/>
    </row>
    <row r="16" spans="1:12">
      <c r="A16" s="541" t="s">
        <v>501</v>
      </c>
      <c r="B16" s="541"/>
      <c r="C16" s="145"/>
      <c r="D16" s="146"/>
      <c r="E16" s="145"/>
      <c r="F16" s="146"/>
      <c r="G16" s="145"/>
      <c r="H16" s="146"/>
      <c r="I16" s="145">
        <v>1</v>
      </c>
      <c r="J16" s="146">
        <v>20</v>
      </c>
      <c r="K16" s="145"/>
      <c r="L16" s="146"/>
    </row>
    <row r="17" spans="1:12" ht="13.5" customHeight="1">
      <c r="C17" s="22"/>
      <c r="G17" s="22"/>
      <c r="I17" s="22"/>
    </row>
    <row r="18" spans="1:12" s="23" customFormat="1" ht="15">
      <c r="A18" s="566" t="s">
        <v>502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</row>
    <row r="19" spans="1:12" s="23" customFormat="1" ht="15">
      <c r="A19" s="566" t="s">
        <v>733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</row>
    <row r="21" spans="1:12">
      <c r="A21" s="544" t="s">
        <v>81</v>
      </c>
      <c r="B21" s="544"/>
      <c r="C21" s="546">
        <v>2018</v>
      </c>
      <c r="D21" s="546"/>
      <c r="E21" s="546">
        <v>2019</v>
      </c>
      <c r="F21" s="546"/>
      <c r="G21" s="546">
        <v>2020</v>
      </c>
      <c r="H21" s="546"/>
      <c r="I21" s="546">
        <v>2021</v>
      </c>
      <c r="J21" s="546"/>
      <c r="K21" s="546">
        <v>2022</v>
      </c>
      <c r="L21" s="546"/>
    </row>
    <row r="22" spans="1:12" ht="99" customHeight="1">
      <c r="A22" s="545"/>
      <c r="B22" s="545"/>
      <c r="C22" s="319" t="s">
        <v>544</v>
      </c>
      <c r="D22" s="320" t="s">
        <v>220</v>
      </c>
      <c r="E22" s="319" t="s">
        <v>544</v>
      </c>
      <c r="F22" s="320" t="s">
        <v>220</v>
      </c>
      <c r="G22" s="319" t="s">
        <v>544</v>
      </c>
      <c r="H22" s="320" t="s">
        <v>220</v>
      </c>
      <c r="I22" s="319" t="s">
        <v>544</v>
      </c>
      <c r="J22" s="320" t="s">
        <v>220</v>
      </c>
      <c r="K22" s="319" t="s">
        <v>544</v>
      </c>
      <c r="L22" s="320" t="s">
        <v>220</v>
      </c>
    </row>
    <row r="23" spans="1:12" s="137" customFormat="1" ht="11.4">
      <c r="A23" s="547" t="s">
        <v>741</v>
      </c>
      <c r="B23" s="547"/>
      <c r="C23" s="52">
        <v>2</v>
      </c>
      <c r="D23" s="315">
        <v>0.5</v>
      </c>
      <c r="E23" s="52">
        <v>2</v>
      </c>
      <c r="F23" s="315">
        <v>0.5</v>
      </c>
      <c r="G23" s="52">
        <v>1</v>
      </c>
      <c r="H23" s="315">
        <v>0.2</v>
      </c>
      <c r="I23" s="52"/>
      <c r="J23" s="315"/>
      <c r="K23" s="52">
        <v>1</v>
      </c>
      <c r="L23" s="315">
        <v>0.2</v>
      </c>
    </row>
    <row r="24" spans="1:12" s="137" customFormat="1" ht="11.4">
      <c r="A24" s="548" t="s">
        <v>742</v>
      </c>
      <c r="B24" s="548"/>
      <c r="C24" s="150"/>
      <c r="D24" s="144"/>
      <c r="E24" s="150"/>
      <c r="F24" s="144"/>
      <c r="G24" s="150"/>
      <c r="H24" s="144"/>
      <c r="I24" s="150"/>
      <c r="J24" s="144"/>
      <c r="K24" s="150"/>
      <c r="L24" s="144"/>
    </row>
    <row r="25" spans="1:12" s="137" customFormat="1" ht="11.4">
      <c r="A25" s="549" t="s">
        <v>743</v>
      </c>
      <c r="B25" s="549"/>
      <c r="C25" s="52"/>
      <c r="D25" s="315"/>
      <c r="E25" s="52">
        <v>1</v>
      </c>
      <c r="F25" s="315">
        <v>0.6</v>
      </c>
      <c r="G25" s="52"/>
      <c r="H25" s="315"/>
      <c r="I25" s="52"/>
      <c r="J25" s="315"/>
      <c r="K25" s="52"/>
      <c r="L25" s="315"/>
    </row>
    <row r="26" spans="1:12" s="137" customFormat="1" ht="11.4">
      <c r="A26" s="550" t="s">
        <v>744</v>
      </c>
      <c r="B26" s="550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745</v>
      </c>
      <c r="B27" s="549"/>
      <c r="C27" s="52">
        <v>2</v>
      </c>
      <c r="D27" s="315">
        <v>2.6</v>
      </c>
      <c r="E27" s="52">
        <v>1</v>
      </c>
      <c r="F27" s="315">
        <v>1.3</v>
      </c>
      <c r="G27" s="52">
        <v>1</v>
      </c>
      <c r="H27" s="315">
        <v>1.3</v>
      </c>
      <c r="I27" s="52">
        <v>1</v>
      </c>
      <c r="J27" s="315">
        <v>1.3</v>
      </c>
      <c r="K27" s="52"/>
      <c r="L27" s="315"/>
    </row>
    <row r="28" spans="1:12" s="137" customFormat="1" ht="11.4">
      <c r="A28" s="550" t="s">
        <v>746</v>
      </c>
      <c r="B28" s="550"/>
      <c r="C28" s="150">
        <v>4</v>
      </c>
      <c r="D28" s="144">
        <v>13.7</v>
      </c>
      <c r="E28" s="150">
        <v>1</v>
      </c>
      <c r="F28" s="144">
        <v>3.4</v>
      </c>
      <c r="G28" s="150">
        <v>1</v>
      </c>
      <c r="H28" s="144">
        <v>3.5</v>
      </c>
      <c r="I28" s="150">
        <v>2</v>
      </c>
      <c r="J28" s="144">
        <v>6.9</v>
      </c>
      <c r="K28" s="150">
        <v>2</v>
      </c>
      <c r="L28" s="144">
        <v>7.2</v>
      </c>
    </row>
    <row r="29" spans="1:12" s="137" customFormat="1" ht="11.4">
      <c r="A29" s="549" t="s">
        <v>747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550" t="s">
        <v>748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749</v>
      </c>
      <c r="B31" s="549"/>
      <c r="C31" s="52"/>
      <c r="D31" s="315"/>
      <c r="E31" s="52">
        <v>2</v>
      </c>
      <c r="F31" s="315">
        <v>3.3</v>
      </c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750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>
        <v>1</v>
      </c>
      <c r="L32" s="144">
        <v>4.2</v>
      </c>
    </row>
    <row r="33" spans="1:12" s="137" customFormat="1" ht="11.4">
      <c r="A33" s="549" t="s">
        <v>751</v>
      </c>
      <c r="B33" s="549"/>
      <c r="C33" s="52">
        <v>2</v>
      </c>
      <c r="D33" s="315">
        <v>2.2999999999999998</v>
      </c>
      <c r="E33" s="52">
        <v>1</v>
      </c>
      <c r="F33" s="315">
        <v>1.2</v>
      </c>
      <c r="G33" s="52">
        <v>1</v>
      </c>
      <c r="H33" s="315">
        <v>1.2</v>
      </c>
      <c r="I33" s="52">
        <v>1</v>
      </c>
      <c r="J33" s="315">
        <v>1.2</v>
      </c>
      <c r="K33" s="52"/>
      <c r="L33" s="315"/>
    </row>
    <row r="34" spans="1:12" s="137" customFormat="1" ht="11.4">
      <c r="A34" s="550" t="s">
        <v>752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753</v>
      </c>
      <c r="B35" s="549"/>
      <c r="C35" s="52"/>
      <c r="D35" s="315"/>
      <c r="E35" s="52"/>
      <c r="F35" s="315"/>
      <c r="G35" s="52"/>
      <c r="H35" s="315"/>
      <c r="I35" s="52"/>
      <c r="J35" s="315"/>
      <c r="K35" s="52"/>
      <c r="L35" s="315"/>
    </row>
    <row r="36" spans="1:12" s="137" customFormat="1" ht="11.4">
      <c r="A36" s="550" t="s">
        <v>754</v>
      </c>
      <c r="B36" s="550"/>
      <c r="C36" s="150">
        <v>6</v>
      </c>
      <c r="D36" s="144">
        <v>4</v>
      </c>
      <c r="E36" s="150">
        <v>2</v>
      </c>
      <c r="F36" s="144">
        <v>1.3</v>
      </c>
      <c r="G36" s="150">
        <v>1</v>
      </c>
      <c r="H36" s="144">
        <v>0.7</v>
      </c>
      <c r="I36" s="150">
        <v>1</v>
      </c>
      <c r="J36" s="144">
        <v>0.7</v>
      </c>
      <c r="K36" s="150">
        <v>1</v>
      </c>
      <c r="L36" s="144">
        <v>0.6</v>
      </c>
    </row>
    <row r="37" spans="1:12" s="137" customFormat="1" ht="11.4">
      <c r="A37" s="549" t="s">
        <v>755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756</v>
      </c>
      <c r="B38" s="550"/>
      <c r="C38" s="150">
        <v>1</v>
      </c>
      <c r="D38" s="144">
        <v>2.1</v>
      </c>
      <c r="E38" s="150"/>
      <c r="F38" s="144"/>
      <c r="G38" s="150"/>
      <c r="H38" s="144"/>
      <c r="I38" s="150"/>
      <c r="J38" s="144"/>
      <c r="K38" s="150"/>
      <c r="L38" s="144"/>
    </row>
    <row r="39" spans="1:12" s="137" customFormat="1" ht="11.4">
      <c r="A39" s="549" t="s">
        <v>757</v>
      </c>
      <c r="B39" s="549"/>
      <c r="C39" s="52">
        <v>1</v>
      </c>
      <c r="D39" s="315">
        <v>2.8</v>
      </c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48" t="s">
        <v>442</v>
      </c>
      <c r="B40" s="548"/>
      <c r="C40" s="150">
        <f>SUM(C23:C39)</f>
        <v>18</v>
      </c>
      <c r="D40" s="144">
        <v>1.4</v>
      </c>
      <c r="E40" s="150">
        <v>10</v>
      </c>
      <c r="F40" s="296">
        <v>0.8</v>
      </c>
      <c r="G40" s="150">
        <v>5</v>
      </c>
      <c r="H40" s="144">
        <v>0.4</v>
      </c>
      <c r="I40" s="150">
        <v>5</v>
      </c>
      <c r="J40" s="144">
        <v>0.4</v>
      </c>
      <c r="K40" s="150">
        <v>5</v>
      </c>
      <c r="L40" s="144">
        <v>0.4</v>
      </c>
    </row>
  </sheetData>
  <mergeCells count="45">
    <mergeCell ref="A1:K1"/>
    <mergeCell ref="A2:K2"/>
    <mergeCell ref="A7:B7"/>
    <mergeCell ref="I4:J4"/>
    <mergeCell ref="A4:B5"/>
    <mergeCell ref="A6:B6"/>
    <mergeCell ref="E4:F4"/>
    <mergeCell ref="G4:H4"/>
    <mergeCell ref="K4:L4"/>
    <mergeCell ref="A23:B23"/>
    <mergeCell ref="A24:B24"/>
    <mergeCell ref="A25:B25"/>
    <mergeCell ref="C4:D4"/>
    <mergeCell ref="A14:B14"/>
    <mergeCell ref="A16:B16"/>
    <mergeCell ref="A11:B11"/>
    <mergeCell ref="A12:B12"/>
    <mergeCell ref="A13:B13"/>
    <mergeCell ref="A9:B9"/>
    <mergeCell ref="A32:B32"/>
    <mergeCell ref="A33:B33"/>
    <mergeCell ref="A26:B26"/>
    <mergeCell ref="A27:B27"/>
    <mergeCell ref="A28:B28"/>
    <mergeCell ref="A29:B29"/>
    <mergeCell ref="A38:B38"/>
    <mergeCell ref="A39:B39"/>
    <mergeCell ref="A40:B40"/>
    <mergeCell ref="C21:D21"/>
    <mergeCell ref="A34:B34"/>
    <mergeCell ref="A35:B35"/>
    <mergeCell ref="A36:B36"/>
    <mergeCell ref="A37:B37"/>
    <mergeCell ref="A30:B30"/>
    <mergeCell ref="A31:B31"/>
    <mergeCell ref="A8:B8"/>
    <mergeCell ref="K21:L21"/>
    <mergeCell ref="A18:K18"/>
    <mergeCell ref="A19:K19"/>
    <mergeCell ref="I21:J21"/>
    <mergeCell ref="A21:B22"/>
    <mergeCell ref="G21:H21"/>
    <mergeCell ref="E21:F21"/>
    <mergeCell ref="A15:B15"/>
    <mergeCell ref="A10:B10"/>
  </mergeCells>
  <phoneticPr fontId="0" type="noConversion"/>
  <pageMargins left="1.1200000000000001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1313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1320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7.5" customHeight="1">
      <c r="N3" s="30"/>
    </row>
    <row r="4" spans="1:14" ht="24.75" customHeight="1">
      <c r="B4" s="531" t="s">
        <v>454</v>
      </c>
      <c r="C4" s="531" t="s">
        <v>541</v>
      </c>
      <c r="D4" s="533" t="s">
        <v>220</v>
      </c>
      <c r="E4" s="447" t="s">
        <v>23</v>
      </c>
      <c r="F4" s="446"/>
      <c r="G4" s="179"/>
      <c r="H4" s="179"/>
      <c r="I4" s="178" t="s">
        <v>101</v>
      </c>
      <c r="J4" s="179"/>
      <c r="K4" s="179"/>
      <c r="L4" s="179"/>
      <c r="M4" s="356"/>
    </row>
    <row r="5" spans="1:14" ht="111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0</v>
      </c>
      <c r="D6" s="118"/>
      <c r="E6" s="121"/>
      <c r="F6" s="121"/>
      <c r="G6" s="121"/>
      <c r="H6" s="121"/>
      <c r="I6" s="121"/>
      <c r="J6" s="127"/>
      <c r="K6" s="121"/>
      <c r="L6" s="127"/>
      <c r="M6" s="265"/>
    </row>
    <row r="7" spans="1:14" ht="13.8">
      <c r="B7" s="126">
        <v>2019</v>
      </c>
      <c r="C7" s="121">
        <v>0</v>
      </c>
      <c r="D7" s="118"/>
      <c r="E7" s="121"/>
      <c r="F7" s="121"/>
      <c r="G7" s="121"/>
      <c r="H7" s="121"/>
      <c r="I7" s="121"/>
      <c r="J7" s="127"/>
      <c r="K7" s="121"/>
      <c r="L7" s="127"/>
      <c r="M7" s="265"/>
    </row>
    <row r="8" spans="1:14" ht="13.8">
      <c r="B8" s="126">
        <v>2020</v>
      </c>
      <c r="C8" s="121">
        <v>0</v>
      </c>
      <c r="D8" s="128"/>
      <c r="E8" s="121"/>
      <c r="F8" s="121"/>
      <c r="G8" s="121"/>
      <c r="H8" s="121"/>
      <c r="I8" s="121"/>
      <c r="J8" s="127"/>
      <c r="K8" s="121"/>
      <c r="L8" s="127"/>
      <c r="M8" s="265"/>
    </row>
    <row r="9" spans="1:14" ht="13.8">
      <c r="B9" s="126">
        <v>2021</v>
      </c>
      <c r="C9" s="121">
        <v>1</v>
      </c>
      <c r="D9" s="118">
        <v>0.1</v>
      </c>
      <c r="E9" s="121"/>
      <c r="F9" s="121"/>
      <c r="G9" s="121">
        <v>1</v>
      </c>
      <c r="H9" s="121">
        <v>100</v>
      </c>
      <c r="I9" s="121">
        <v>1</v>
      </c>
      <c r="J9" s="127">
        <v>0.1</v>
      </c>
      <c r="K9" s="121"/>
      <c r="L9" s="127"/>
      <c r="M9" s="265"/>
    </row>
    <row r="10" spans="1:14" ht="15" customHeight="1">
      <c r="A10" s="4"/>
      <c r="B10" s="126">
        <v>2022</v>
      </c>
      <c r="C10" s="121">
        <v>1</v>
      </c>
      <c r="D10" s="118">
        <v>0.1</v>
      </c>
      <c r="E10" s="121">
        <v>1</v>
      </c>
      <c r="F10" s="121">
        <v>100</v>
      </c>
      <c r="G10" s="121"/>
      <c r="H10" s="121"/>
      <c r="I10" s="121">
        <v>1</v>
      </c>
      <c r="J10" s="127">
        <v>0.1</v>
      </c>
      <c r="K10" s="121"/>
      <c r="L10" s="127"/>
      <c r="M10" s="12"/>
      <c r="N10" s="4"/>
    </row>
    <row r="11" spans="1:14" ht="15" customHeight="1">
      <c r="A11" s="4"/>
      <c r="B11" s="84"/>
      <c r="C11" s="85"/>
      <c r="D11" s="86"/>
      <c r="E11" s="85"/>
      <c r="F11" s="85"/>
      <c r="G11" s="85"/>
      <c r="H11" s="85"/>
      <c r="I11" s="85"/>
      <c r="J11" s="87"/>
      <c r="K11" s="85"/>
      <c r="L11" s="87"/>
      <c r="M11" s="12"/>
      <c r="N11" s="4"/>
    </row>
    <row r="12" spans="1:14" ht="15" customHeight="1">
      <c r="A12" s="4"/>
      <c r="B12" s="84"/>
      <c r="C12" s="85"/>
      <c r="D12" s="86"/>
      <c r="E12" s="85"/>
      <c r="F12" s="85"/>
      <c r="G12" s="85"/>
      <c r="H12" s="85"/>
      <c r="I12" s="85"/>
      <c r="J12" s="87"/>
      <c r="K12" s="85"/>
      <c r="L12" s="87"/>
      <c r="M12" s="12"/>
      <c r="N12" s="4"/>
    </row>
    <row r="13" spans="1:14" ht="15" customHeight="1">
      <c r="A13" s="4"/>
      <c r="B13" s="84"/>
      <c r="C13" s="85"/>
      <c r="D13" s="86"/>
      <c r="E13" s="85"/>
      <c r="F13" s="85"/>
      <c r="G13" s="85"/>
      <c r="H13" s="85"/>
      <c r="I13" s="85"/>
      <c r="J13" s="87"/>
      <c r="K13" s="85"/>
      <c r="L13" s="87"/>
      <c r="M13" s="12"/>
      <c r="N13" s="4"/>
    </row>
    <row r="14" spans="1:14" ht="13.5" customHeight="1">
      <c r="A14" s="4"/>
      <c r="B14" s="4"/>
      <c r="L14" s="4"/>
      <c r="M14" s="4"/>
      <c r="N14" s="5"/>
    </row>
    <row r="15" spans="1:14" ht="15">
      <c r="A15" s="530" t="s">
        <v>1314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1318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8.25" customHeight="1">
      <c r="A17" s="4"/>
      <c r="B17" s="4"/>
      <c r="L17" s="4"/>
      <c r="M17" s="4"/>
      <c r="N17" s="7"/>
    </row>
    <row r="18" spans="1:14">
      <c r="A18" s="4"/>
      <c r="B18" s="185" t="s">
        <v>221</v>
      </c>
      <c r="C18" s="186" t="s">
        <v>222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4"/>
      <c r="N18" s="7"/>
    </row>
    <row r="19" spans="1:14">
      <c r="A19" s="4"/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"/>
      <c r="N19" s="7"/>
    </row>
    <row r="20" spans="1:14" ht="13.8">
      <c r="A20" s="4"/>
      <c r="B20" s="126">
        <v>2018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4"/>
      <c r="N20" s="7"/>
    </row>
    <row r="21" spans="1:14" ht="13.8">
      <c r="A21" s="4"/>
      <c r="B21" s="126">
        <v>2019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4"/>
      <c r="N21" s="7"/>
    </row>
    <row r="22" spans="1:14" ht="13.8">
      <c r="A22" s="4"/>
      <c r="B22" s="126">
        <v>2020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4"/>
      <c r="N22" s="7"/>
    </row>
    <row r="23" spans="1:14" ht="13.8">
      <c r="A23" s="4"/>
      <c r="B23" s="126">
        <v>2021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>
        <v>1</v>
      </c>
      <c r="M23" s="4"/>
      <c r="N23" s="7"/>
    </row>
    <row r="24" spans="1:14" ht="13.8">
      <c r="A24" s="4"/>
      <c r="B24" s="126">
        <v>2022</v>
      </c>
      <c r="C24" s="118"/>
      <c r="D24" s="118"/>
      <c r="E24" s="118"/>
      <c r="F24" s="118"/>
      <c r="G24" s="118"/>
      <c r="H24" s="118"/>
      <c r="I24" s="118"/>
      <c r="J24" s="118">
        <v>1</v>
      </c>
      <c r="K24" s="118"/>
      <c r="L24" s="118"/>
      <c r="M24" s="4"/>
      <c r="N24" s="7"/>
    </row>
    <row r="25" spans="1:14">
      <c r="A25" s="4"/>
      <c r="B25" s="8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7"/>
    </row>
    <row r="26" spans="1:14" ht="15" customHeight="1">
      <c r="A26" s="4"/>
      <c r="B26" s="8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4"/>
      <c r="N26" s="7"/>
    </row>
    <row r="27" spans="1:14" ht="15" customHeight="1">
      <c r="A27" s="4"/>
      <c r="B27" s="8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4"/>
      <c r="N27" s="7"/>
    </row>
    <row r="28" spans="1:14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1315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1319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6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s="82" customFormat="1" ht="13.8">
      <c r="A33" s="126">
        <v>2018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267">
        <f>SUM(B33:M33)</f>
        <v>0</v>
      </c>
    </row>
    <row r="34" spans="1:14" s="82" customFormat="1" ht="13.8">
      <c r="A34" s="126">
        <v>2019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>
        <f>SUM(B34:M34)</f>
        <v>0</v>
      </c>
    </row>
    <row r="35" spans="1:14" s="82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/>
      <c r="J35" s="142">
        <v>1</v>
      </c>
      <c r="K35" s="142"/>
      <c r="L35" s="142"/>
      <c r="M35" s="142"/>
      <c r="N35" s="142">
        <f>SUM(B35:M35)</f>
        <v>1</v>
      </c>
    </row>
    <row r="36" spans="1:14" s="82" customFormat="1" ht="13.8">
      <c r="A36" s="126">
        <v>2021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>
        <f>SUM(B36:M36)</f>
        <v>0</v>
      </c>
    </row>
    <row r="37" spans="1:14" s="82" customFormat="1" ht="13.8">
      <c r="A37" s="126">
        <v>2022</v>
      </c>
      <c r="B37" s="142"/>
      <c r="C37" s="142"/>
      <c r="D37" s="142"/>
      <c r="E37" s="142"/>
      <c r="F37" s="142">
        <v>1</v>
      </c>
      <c r="G37" s="142"/>
      <c r="H37" s="142"/>
      <c r="I37" s="142"/>
      <c r="J37" s="142"/>
      <c r="K37" s="142"/>
      <c r="L37" s="142"/>
      <c r="M37" s="142"/>
      <c r="N37" s="142">
        <f>SUM(B37:M37)</f>
        <v>1</v>
      </c>
    </row>
    <row r="38" spans="1:14" ht="8.25" customHeight="1"/>
    <row r="39" spans="1:14">
      <c r="A39" s="445"/>
      <c r="B39" s="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>
      <c r="B40" s="64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.75" customHeight="1">
      <c r="A2" s="535" t="s">
        <v>1316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s="23" customFormat="1" ht="15.75" customHeight="1">
      <c r="A3" s="535" t="s">
        <v>1321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>
      <c r="A8" s="541" t="s">
        <v>1019</v>
      </c>
      <c r="B8" s="541"/>
      <c r="C8" s="142"/>
      <c r="D8" s="143"/>
      <c r="E8" s="142"/>
      <c r="F8" s="143"/>
      <c r="G8" s="142"/>
      <c r="H8" s="143"/>
      <c r="I8" s="142"/>
      <c r="J8" s="143"/>
      <c r="K8" s="142"/>
      <c r="L8" s="143"/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/>
      <c r="D12" s="146"/>
      <c r="E12" s="145"/>
      <c r="F12" s="146"/>
      <c r="G12" s="145"/>
      <c r="H12" s="146"/>
      <c r="I12" s="145"/>
      <c r="J12" s="146"/>
      <c r="K12" s="145"/>
      <c r="L12" s="146"/>
    </row>
    <row r="13" spans="1:12" s="55" customFormat="1" ht="24" customHeight="1">
      <c r="A13" s="540" t="s">
        <v>78</v>
      </c>
      <c r="B13" s="540"/>
      <c r="C13" s="57"/>
      <c r="D13" s="58"/>
      <c r="E13" s="57"/>
      <c r="F13" s="58"/>
      <c r="G13" s="57"/>
      <c r="H13" s="58"/>
      <c r="I13" s="57">
        <v>1</v>
      </c>
      <c r="J13" s="58">
        <v>100</v>
      </c>
      <c r="K13" s="57"/>
      <c r="L13" s="58"/>
    </row>
    <row r="14" spans="1:12" s="55" customFormat="1" ht="24" customHeight="1">
      <c r="A14" s="541" t="s">
        <v>79</v>
      </c>
      <c r="B14" s="541"/>
      <c r="C14" s="145"/>
      <c r="D14" s="146"/>
      <c r="E14" s="145"/>
      <c r="F14" s="146"/>
      <c r="G14" s="145"/>
      <c r="H14" s="146"/>
      <c r="I14" s="145">
        <v>1</v>
      </c>
      <c r="J14" s="146"/>
      <c r="K14" s="145"/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1" t="s">
        <v>500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/>
      <c r="L16" s="146"/>
    </row>
    <row r="17" spans="1:12" s="55" customFormat="1" ht="24" customHeight="1">
      <c r="A17" s="542" t="s">
        <v>1017</v>
      </c>
      <c r="B17" s="542"/>
      <c r="C17" s="57"/>
      <c r="D17" s="58"/>
      <c r="E17" s="57"/>
      <c r="F17" s="58"/>
      <c r="G17" s="57"/>
      <c r="H17" s="58"/>
      <c r="I17" s="57"/>
      <c r="J17" s="58"/>
      <c r="K17" s="57"/>
      <c r="L17" s="58"/>
    </row>
    <row r="18" spans="1:12" s="55" customFormat="1" ht="15" customHeight="1">
      <c r="A18" s="543" t="s">
        <v>798</v>
      </c>
      <c r="B18" s="543"/>
      <c r="C18" s="145"/>
      <c r="D18" s="146"/>
      <c r="E18" s="145"/>
      <c r="F18" s="146"/>
      <c r="G18" s="145"/>
      <c r="H18" s="146"/>
      <c r="I18" s="145"/>
      <c r="J18" s="146"/>
      <c r="K18" s="145">
        <v>1</v>
      </c>
      <c r="L18" s="146">
        <v>100</v>
      </c>
    </row>
    <row r="19" spans="1:12" ht="13.5" customHeight="1"/>
    <row r="20" spans="1:12" s="23" customFormat="1" ht="15.75" customHeight="1">
      <c r="A20" s="535" t="s">
        <v>1317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s="23" customFormat="1" ht="15.75" customHeight="1">
      <c r="A21" s="535" t="s">
        <v>1322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</row>
    <row r="23" spans="1:12">
      <c r="A23" s="552" t="s">
        <v>81</v>
      </c>
      <c r="B23" s="552"/>
      <c r="C23" s="551">
        <v>2018</v>
      </c>
      <c r="D23" s="551"/>
      <c r="E23" s="551">
        <v>2019</v>
      </c>
      <c r="F23" s="551"/>
      <c r="G23" s="551">
        <v>2020</v>
      </c>
      <c r="H23" s="551"/>
      <c r="I23" s="551">
        <v>2021</v>
      </c>
      <c r="J23" s="551"/>
      <c r="K23" s="551">
        <v>2022</v>
      </c>
      <c r="L23" s="551"/>
    </row>
    <row r="24" spans="1:12" ht="99" customHeight="1">
      <c r="A24" s="553"/>
      <c r="B24" s="553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/>
      <c r="D25" s="315"/>
      <c r="E25" s="52"/>
      <c r="F25" s="315"/>
      <c r="G25" s="52"/>
      <c r="H25" s="315"/>
      <c r="I25" s="52"/>
      <c r="J25" s="315"/>
      <c r="K25" s="52">
        <v>1</v>
      </c>
      <c r="L25" s="315">
        <v>0.2</v>
      </c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743</v>
      </c>
      <c r="B27" s="549"/>
      <c r="E27" s="52"/>
      <c r="F27" s="315"/>
      <c r="G27" s="52"/>
      <c r="H27" s="315"/>
      <c r="I27" s="52"/>
      <c r="J27" s="315"/>
      <c r="K27" s="52"/>
      <c r="L27" s="315"/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/>
      <c r="D33" s="315"/>
      <c r="E33" s="52"/>
      <c r="F33" s="315"/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751</v>
      </c>
      <c r="B35" s="549"/>
      <c r="C35" s="52"/>
      <c r="D35" s="315"/>
      <c r="E35" s="52"/>
      <c r="F35" s="315"/>
      <c r="G35" s="52"/>
      <c r="H35" s="315"/>
      <c r="I35" s="52">
        <v>1</v>
      </c>
      <c r="J35" s="315">
        <v>1.2</v>
      </c>
      <c r="K35" s="52"/>
      <c r="L35" s="315"/>
    </row>
    <row r="36" spans="1:12" s="137" customFormat="1" ht="11.4">
      <c r="A36" s="550" t="s">
        <v>752</v>
      </c>
      <c r="B36" s="550"/>
      <c r="C36" s="150"/>
      <c r="D36" s="144"/>
      <c r="E36" s="150"/>
      <c r="F36" s="144"/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/>
      <c r="D38" s="144"/>
      <c r="E38" s="150"/>
      <c r="F38" s="144"/>
      <c r="G38" s="150"/>
      <c r="H38" s="144"/>
      <c r="I38" s="150"/>
      <c r="J38" s="144"/>
      <c r="K38" s="150"/>
      <c r="L38" s="144"/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/>
      <c r="L40" s="144"/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v>0</v>
      </c>
      <c r="D42" s="296">
        <v>0</v>
      </c>
      <c r="E42" s="150">
        <f>SUM(E25:E41)</f>
        <v>0</v>
      </c>
      <c r="F42" s="296">
        <v>0</v>
      </c>
      <c r="G42" s="150">
        <f>SUM(G25:G41)</f>
        <v>0</v>
      </c>
      <c r="H42" s="296">
        <v>0</v>
      </c>
      <c r="I42" s="150">
        <f>SUM(I25:I41)</f>
        <v>1</v>
      </c>
      <c r="J42" s="296">
        <v>0.1</v>
      </c>
      <c r="K42" s="150">
        <f>SUM(K25:K41)</f>
        <v>1</v>
      </c>
      <c r="L42" s="296">
        <v>0.1</v>
      </c>
    </row>
  </sheetData>
  <mergeCells count="46"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20:L20"/>
    <mergeCell ref="A21:L21"/>
    <mergeCell ref="A23:B24"/>
    <mergeCell ref="C23:D23"/>
    <mergeCell ref="E23:F23"/>
    <mergeCell ref="G23:H23"/>
    <mergeCell ref="I23:J23"/>
    <mergeCell ref="K23:L23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:L2"/>
    <mergeCell ref="A3:L3"/>
    <mergeCell ref="A5:B6"/>
    <mergeCell ref="E5:F5"/>
    <mergeCell ref="G5:H5"/>
    <mergeCell ref="I5:J5"/>
    <mergeCell ref="C5:D5"/>
    <mergeCell ref="K5:L5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>
      <selection activeCell="A6" sqref="A6:I6"/>
    </sheetView>
  </sheetViews>
  <sheetFormatPr defaultColWidth="9.109375" defaultRowHeight="13.2"/>
  <cols>
    <col min="1" max="1" width="7" style="210" customWidth="1"/>
    <col min="2" max="2" width="5" style="210" customWidth="1"/>
    <col min="3" max="3" width="5.5546875" style="210" customWidth="1"/>
    <col min="4" max="4" width="6.44140625" style="210" customWidth="1"/>
    <col min="5" max="5" width="7.33203125" style="210" customWidth="1"/>
    <col min="6" max="6" width="6" style="210" customWidth="1"/>
    <col min="7" max="7" width="6.44140625" style="210" customWidth="1"/>
    <col min="8" max="9" width="6.33203125" style="210" customWidth="1"/>
    <col min="10" max="10" width="6.5546875" style="210" customWidth="1"/>
    <col min="11" max="11" width="6.6640625" style="210" customWidth="1"/>
    <col min="12" max="12" width="6" style="210" customWidth="1"/>
    <col min="13" max="13" width="6.88671875" style="210" customWidth="1"/>
    <col min="14" max="14" width="7" style="30" bestFit="1" customWidth="1"/>
    <col min="15" max="37" width="9.109375" style="30"/>
    <col min="38" max="16384" width="9.109375" style="210"/>
  </cols>
  <sheetData>
    <row r="2" spans="1:39" s="1" customFormat="1" ht="15.6">
      <c r="A2" s="580" t="s">
        <v>1417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9" s="1" customFormat="1" ht="15.6">
      <c r="A3" s="579" t="s">
        <v>1420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5" spans="1:39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  <c r="N5" s="210"/>
      <c r="AL5" s="30"/>
    </row>
    <row r="6" spans="1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  <c r="N6" s="210"/>
      <c r="O6" s="210"/>
      <c r="AL6" s="30"/>
      <c r="AM6" s="30"/>
    </row>
    <row r="7" spans="1:39" s="4" customFormat="1" ht="13.8">
      <c r="C7" s="401">
        <v>2018</v>
      </c>
      <c r="D7" s="402">
        <v>7</v>
      </c>
      <c r="E7" s="130">
        <v>0.5</v>
      </c>
      <c r="F7" s="402">
        <v>2</v>
      </c>
      <c r="G7" s="402">
        <v>28</v>
      </c>
      <c r="H7" s="402">
        <v>5</v>
      </c>
      <c r="I7" s="402">
        <v>72</v>
      </c>
      <c r="J7" s="402">
        <v>2</v>
      </c>
      <c r="K7" s="479">
        <v>0.2</v>
      </c>
      <c r="L7" s="402">
        <v>5</v>
      </c>
      <c r="M7" s="479">
        <v>1.2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4" customFormat="1" ht="13.8">
      <c r="C8" s="126">
        <v>2019</v>
      </c>
      <c r="D8" s="121">
        <v>6</v>
      </c>
      <c r="E8" s="118">
        <v>0.5</v>
      </c>
      <c r="F8" s="121">
        <v>4</v>
      </c>
      <c r="G8" s="121">
        <v>66.7</v>
      </c>
      <c r="H8" s="121">
        <v>2</v>
      </c>
      <c r="I8" s="121">
        <v>33.299999999999997</v>
      </c>
      <c r="J8" s="121">
        <v>2</v>
      </c>
      <c r="K8" s="127">
        <v>0.2</v>
      </c>
      <c r="L8" s="121">
        <v>4</v>
      </c>
      <c r="M8" s="127">
        <v>1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4" customFormat="1" ht="13.8">
      <c r="C9" s="126">
        <v>2020</v>
      </c>
      <c r="D9" s="121">
        <v>10</v>
      </c>
      <c r="E9" s="128">
        <v>0.8</v>
      </c>
      <c r="F9" s="121">
        <v>5</v>
      </c>
      <c r="G9" s="121">
        <v>50</v>
      </c>
      <c r="H9" s="121">
        <v>5</v>
      </c>
      <c r="I9" s="121">
        <v>50</v>
      </c>
      <c r="J9" s="121">
        <v>4</v>
      </c>
      <c r="K9" s="127">
        <v>0.4</v>
      </c>
      <c r="L9" s="121">
        <v>6</v>
      </c>
      <c r="M9" s="127">
        <v>1.5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4" customFormat="1" ht="13.8">
      <c r="C10" s="126">
        <v>2021</v>
      </c>
      <c r="D10" s="121">
        <v>7</v>
      </c>
      <c r="E10" s="118">
        <v>0.5</v>
      </c>
      <c r="F10" s="121">
        <v>5</v>
      </c>
      <c r="G10" s="121">
        <v>71</v>
      </c>
      <c r="H10" s="121">
        <v>2</v>
      </c>
      <c r="I10" s="121">
        <v>29</v>
      </c>
      <c r="J10" s="121">
        <v>5</v>
      </c>
      <c r="K10" s="127">
        <v>0.5</v>
      </c>
      <c r="L10" s="121">
        <v>2</v>
      </c>
      <c r="M10" s="127">
        <v>0.5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4" customFormat="1" ht="13.8">
      <c r="C11" s="126">
        <v>2022</v>
      </c>
      <c r="D11" s="121">
        <v>11</v>
      </c>
      <c r="E11" s="118">
        <v>0.8</v>
      </c>
      <c r="F11" s="121">
        <v>4</v>
      </c>
      <c r="G11" s="121">
        <v>36</v>
      </c>
      <c r="H11" s="121">
        <v>7</v>
      </c>
      <c r="I11" s="121">
        <v>64</v>
      </c>
      <c r="J11" s="121">
        <v>7</v>
      </c>
      <c r="K11" s="127">
        <v>0.8</v>
      </c>
      <c r="L11" s="121">
        <v>4</v>
      </c>
      <c r="M11" s="127">
        <v>1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N12" s="5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N13" s="5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N15" s="5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9" s="1" customFormat="1" ht="12.75" customHeight="1">
      <c r="A16" s="580" t="s">
        <v>1428</v>
      </c>
      <c r="B16" s="579"/>
      <c r="C16" s="579"/>
      <c r="D16" s="579"/>
      <c r="E16" s="579"/>
      <c r="F16" s="579"/>
      <c r="G16" s="579"/>
      <c r="H16" s="579"/>
      <c r="I16" s="579"/>
      <c r="J16" s="579"/>
      <c r="K16" s="579"/>
      <c r="L16" s="579"/>
      <c r="M16" s="579"/>
      <c r="N16" s="579"/>
      <c r="O16" s="18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7" s="1" customFormat="1" ht="15.6">
      <c r="A17" s="579" t="s">
        <v>1421</v>
      </c>
      <c r="B17" s="579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4" customFormat="1"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4" customFormat="1"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31" customFormat="1" ht="13.8">
      <c r="C21" s="401">
        <v>2018</v>
      </c>
      <c r="D21" s="130">
        <v>1</v>
      </c>
      <c r="E21" s="130">
        <v>2</v>
      </c>
      <c r="F21" s="130">
        <v>1</v>
      </c>
      <c r="G21" s="130"/>
      <c r="H21" s="130">
        <v>1</v>
      </c>
      <c r="I21" s="130"/>
      <c r="J21" s="130">
        <v>1</v>
      </c>
      <c r="K21" s="130"/>
      <c r="L21" s="130">
        <v>1</v>
      </c>
      <c r="M21" s="130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</row>
    <row r="22" spans="1:37" s="4" customFormat="1" ht="13.8">
      <c r="C22" s="126">
        <v>2019</v>
      </c>
      <c r="D22" s="118"/>
      <c r="E22" s="118">
        <v>1</v>
      </c>
      <c r="F22" s="118"/>
      <c r="G22" s="118">
        <v>1</v>
      </c>
      <c r="H22" s="118"/>
      <c r="I22" s="118"/>
      <c r="J22" s="118">
        <v>1</v>
      </c>
      <c r="K22" s="118"/>
      <c r="L22" s="118">
        <v>3</v>
      </c>
      <c r="M22" s="118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4" customFormat="1" ht="13.8">
      <c r="C23" s="126">
        <v>2020</v>
      </c>
      <c r="D23" s="359"/>
      <c r="E23" s="118">
        <v>3</v>
      </c>
      <c r="F23" s="118">
        <v>1</v>
      </c>
      <c r="G23" s="118"/>
      <c r="H23" s="118">
        <v>1</v>
      </c>
      <c r="I23" s="118">
        <v>1</v>
      </c>
      <c r="J23" s="118"/>
      <c r="K23" s="118">
        <v>2</v>
      </c>
      <c r="L23" s="118"/>
      <c r="M23" s="118">
        <v>2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4" customFormat="1" ht="13.8">
      <c r="C24" s="126">
        <v>2021</v>
      </c>
      <c r="D24" s="118"/>
      <c r="E24" s="118">
        <v>2</v>
      </c>
      <c r="F24" s="118">
        <v>1</v>
      </c>
      <c r="G24" s="118"/>
      <c r="H24" s="118"/>
      <c r="I24" s="118"/>
      <c r="J24" s="118"/>
      <c r="K24" s="118">
        <v>1</v>
      </c>
      <c r="L24" s="118"/>
      <c r="M24" s="118">
        <v>3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4" customFormat="1" ht="13.8">
      <c r="C25" s="126">
        <v>2022</v>
      </c>
      <c r="D25" s="118"/>
      <c r="E25" s="118">
        <v>3</v>
      </c>
      <c r="F25" s="118">
        <v>3</v>
      </c>
      <c r="G25" s="118">
        <v>1</v>
      </c>
      <c r="H25" s="118"/>
      <c r="I25" s="118">
        <v>2</v>
      </c>
      <c r="J25" s="118"/>
      <c r="K25" s="118"/>
      <c r="L25" s="118"/>
      <c r="M25" s="118">
        <v>2</v>
      </c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4" customFormat="1" ht="11.4"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4" customFormat="1" ht="11.4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4" customFormat="1" ht="11.4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4" customFormat="1" ht="11.4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1" customFormat="1" ht="15.6">
      <c r="A30" s="580" t="s">
        <v>1429</v>
      </c>
      <c r="B30" s="579"/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 s="1" customFormat="1" ht="15.6">
      <c r="A31" s="579" t="s">
        <v>1422</v>
      </c>
      <c r="B31" s="579"/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7" s="4" customFormat="1" ht="11.4"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9" s="4" customFormat="1" ht="27" customHeight="1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30"/>
      <c r="C34" s="130"/>
      <c r="D34" s="130"/>
      <c r="E34" s="130">
        <v>1</v>
      </c>
      <c r="F34" s="130">
        <v>1</v>
      </c>
      <c r="G34" s="130"/>
      <c r="H34" s="130">
        <v>1</v>
      </c>
      <c r="I34" s="130">
        <v>2</v>
      </c>
      <c r="J34" s="130"/>
      <c r="K34" s="130"/>
      <c r="L34" s="130">
        <v>1</v>
      </c>
      <c r="M34" s="130"/>
      <c r="N34" s="118">
        <f>SUM(B34:M34)</f>
        <v>6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18">
        <v>1</v>
      </c>
      <c r="C35" s="118"/>
      <c r="D35" s="118">
        <v>1</v>
      </c>
      <c r="E35" s="118"/>
      <c r="F35" s="118"/>
      <c r="G35" s="118"/>
      <c r="H35" s="118">
        <v>1</v>
      </c>
      <c r="I35" s="118">
        <v>1</v>
      </c>
      <c r="J35" s="118">
        <v>1</v>
      </c>
      <c r="K35" s="118">
        <v>1</v>
      </c>
      <c r="L35" s="118"/>
      <c r="M35" s="118"/>
      <c r="N35" s="118">
        <f>SUM(B35:M35)</f>
        <v>6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18">
        <v>1</v>
      </c>
      <c r="C36" s="118">
        <v>1</v>
      </c>
      <c r="D36" s="118">
        <v>1</v>
      </c>
      <c r="E36" s="118"/>
      <c r="F36" s="118"/>
      <c r="G36" s="118"/>
      <c r="H36" s="118">
        <v>1</v>
      </c>
      <c r="I36" s="118">
        <v>3</v>
      </c>
      <c r="J36" s="118"/>
      <c r="K36" s="118"/>
      <c r="L36" s="118">
        <v>2</v>
      </c>
      <c r="M36" s="118">
        <v>1</v>
      </c>
      <c r="N36" s="118">
        <f>SUM(B36:M36)</f>
        <v>10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18"/>
      <c r="C37" s="118">
        <v>1</v>
      </c>
      <c r="D37" s="118"/>
      <c r="E37" s="118">
        <v>1</v>
      </c>
      <c r="F37" s="118">
        <v>1</v>
      </c>
      <c r="G37" s="118">
        <v>1</v>
      </c>
      <c r="H37" s="118"/>
      <c r="I37" s="118">
        <v>3</v>
      </c>
      <c r="J37" s="118"/>
      <c r="K37" s="118"/>
      <c r="L37" s="118"/>
      <c r="M37" s="118"/>
      <c r="N37" s="118">
        <f>SUM(B37:M37)</f>
        <v>7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18"/>
      <c r="C38" s="118"/>
      <c r="D38" s="118"/>
      <c r="E38" s="118"/>
      <c r="F38" s="118">
        <v>1</v>
      </c>
      <c r="G38" s="118">
        <v>3</v>
      </c>
      <c r="H38" s="118">
        <v>1</v>
      </c>
      <c r="I38" s="118">
        <v>3</v>
      </c>
      <c r="J38" s="118">
        <v>1</v>
      </c>
      <c r="K38" s="118"/>
      <c r="L38" s="118">
        <v>2</v>
      </c>
      <c r="M38" s="118"/>
      <c r="N38" s="118">
        <f>SUM(B38:M38)</f>
        <v>11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9">
    <mergeCell ref="A17:N17"/>
    <mergeCell ref="A2:N2"/>
    <mergeCell ref="A3:N3"/>
    <mergeCell ref="A30:N30"/>
    <mergeCell ref="A31:N31"/>
    <mergeCell ref="E5:E6"/>
    <mergeCell ref="C5:C6"/>
    <mergeCell ref="D5:D6"/>
    <mergeCell ref="A16:N16"/>
  </mergeCells>
  <phoneticPr fontId="0" type="noConversion"/>
  <pageMargins left="0.94" right="0.24" top="0.49" bottom="0.5" header="0.35" footer="0.28000000000000003"/>
  <pageSetup paperSize="9" orientation="portrait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opLeftCell="A10" workbookViewId="0">
      <selection activeCell="A6" sqref="A6:I6"/>
    </sheetView>
  </sheetViews>
  <sheetFormatPr defaultRowHeight="13.2"/>
  <cols>
    <col min="1" max="1" width="71.109375" style="35" customWidth="1"/>
    <col min="2" max="2" width="4.44140625" style="67" bestFit="1" customWidth="1"/>
    <col min="5" max="5" width="8.6640625" customWidth="1"/>
    <col min="7" max="7" width="9.6640625" customWidth="1"/>
  </cols>
  <sheetData>
    <row r="1" spans="1:3" ht="15.75" customHeight="1">
      <c r="A1" s="53" t="s">
        <v>55</v>
      </c>
    </row>
    <row r="2" spans="1:3" ht="8.25" customHeight="1">
      <c r="A2" s="60"/>
      <c r="B2" s="68"/>
    </row>
    <row r="3" spans="1:3" ht="12" customHeight="1">
      <c r="A3" s="108" t="s">
        <v>1098</v>
      </c>
      <c r="B3" s="100">
        <v>4</v>
      </c>
    </row>
    <row r="4" spans="1:3" ht="12" customHeight="1">
      <c r="A4" s="108" t="s">
        <v>1391</v>
      </c>
      <c r="B4" s="100">
        <v>8</v>
      </c>
    </row>
    <row r="5" spans="1:3" ht="12" customHeight="1">
      <c r="A5" s="108" t="s">
        <v>1099</v>
      </c>
      <c r="B5" s="100">
        <v>10</v>
      </c>
    </row>
    <row r="6" spans="1:3" ht="12" customHeight="1">
      <c r="A6" s="108" t="s">
        <v>1100</v>
      </c>
      <c r="B6" s="100">
        <v>12</v>
      </c>
    </row>
    <row r="7" spans="1:3" ht="12" customHeight="1">
      <c r="A7" s="108" t="s">
        <v>374</v>
      </c>
      <c r="B7" s="100">
        <v>14</v>
      </c>
    </row>
    <row r="8" spans="1:3" ht="12" customHeight="1">
      <c r="A8" s="108" t="s">
        <v>1392</v>
      </c>
      <c r="B8" s="100">
        <v>16</v>
      </c>
    </row>
    <row r="9" spans="1:3" ht="12" customHeight="1">
      <c r="A9" s="108" t="s">
        <v>1101</v>
      </c>
      <c r="B9" s="101">
        <v>18</v>
      </c>
      <c r="C9" s="61"/>
    </row>
    <row r="10" spans="1:3" ht="12" customHeight="1">
      <c r="A10" s="108" t="s">
        <v>1102</v>
      </c>
      <c r="B10" s="101">
        <v>20</v>
      </c>
      <c r="C10" s="61"/>
    </row>
    <row r="11" spans="1:3" ht="12" customHeight="1">
      <c r="A11" s="108" t="s">
        <v>1645</v>
      </c>
      <c r="B11" s="100">
        <v>23</v>
      </c>
    </row>
    <row r="12" spans="1:3" ht="12" customHeight="1">
      <c r="A12" s="108" t="s">
        <v>1103</v>
      </c>
      <c r="B12" s="100">
        <v>24</v>
      </c>
    </row>
    <row r="13" spans="1:3" ht="12" customHeight="1">
      <c r="A13" s="108" t="s">
        <v>1104</v>
      </c>
      <c r="B13" s="100">
        <v>26</v>
      </c>
    </row>
    <row r="14" spans="1:3" ht="12" customHeight="1">
      <c r="A14" s="478" t="s">
        <v>1390</v>
      </c>
      <c r="B14" s="100">
        <v>28</v>
      </c>
    </row>
    <row r="15" spans="1:3" ht="12" customHeight="1">
      <c r="A15" s="108" t="s">
        <v>1105</v>
      </c>
      <c r="B15" s="100">
        <v>31</v>
      </c>
    </row>
    <row r="16" spans="1:3" ht="12" customHeight="1">
      <c r="A16" s="108" t="s">
        <v>1106</v>
      </c>
      <c r="B16" s="100">
        <v>33</v>
      </c>
    </row>
    <row r="17" spans="1:2" ht="12" customHeight="1">
      <c r="A17" s="108" t="s">
        <v>1107</v>
      </c>
      <c r="B17" s="100">
        <v>36</v>
      </c>
    </row>
    <row r="18" spans="1:2" ht="12" customHeight="1">
      <c r="A18" s="109" t="s">
        <v>1108</v>
      </c>
      <c r="B18" s="100">
        <v>38</v>
      </c>
    </row>
    <row r="19" spans="1:2" ht="12" customHeight="1">
      <c r="A19" s="108" t="s">
        <v>1109</v>
      </c>
      <c r="B19" s="100">
        <v>41</v>
      </c>
    </row>
    <row r="20" spans="1:2" ht="12" customHeight="1">
      <c r="A20" s="108" t="s">
        <v>1110</v>
      </c>
      <c r="B20" s="100">
        <v>43</v>
      </c>
    </row>
    <row r="21" spans="1:2" ht="12" customHeight="1">
      <c r="A21" s="108" t="s">
        <v>1111</v>
      </c>
      <c r="B21" s="100">
        <v>51</v>
      </c>
    </row>
    <row r="22" spans="1:2" ht="12" customHeight="1">
      <c r="A22" s="108" t="s">
        <v>1112</v>
      </c>
      <c r="B22" s="100">
        <v>54</v>
      </c>
    </row>
    <row r="23" spans="1:2" ht="12" customHeight="1">
      <c r="A23" s="108" t="s">
        <v>1113</v>
      </c>
      <c r="B23" s="100">
        <v>56</v>
      </c>
    </row>
    <row r="24" spans="1:2" ht="12" customHeight="1">
      <c r="A24" s="108" t="s">
        <v>1114</v>
      </c>
      <c r="B24" s="100">
        <v>63</v>
      </c>
    </row>
    <row r="25" spans="1:2" ht="12" customHeight="1">
      <c r="A25" s="108" t="s">
        <v>1115</v>
      </c>
      <c r="B25" s="100">
        <v>65</v>
      </c>
    </row>
    <row r="26" spans="1:2" ht="12" customHeight="1">
      <c r="A26" s="108" t="s">
        <v>1116</v>
      </c>
      <c r="B26" s="100">
        <v>67</v>
      </c>
    </row>
    <row r="27" spans="1:2" ht="12" customHeight="1">
      <c r="A27" s="108" t="s">
        <v>1117</v>
      </c>
      <c r="B27" s="100">
        <v>70</v>
      </c>
    </row>
    <row r="28" spans="1:2" ht="12" customHeight="1">
      <c r="A28" s="108" t="s">
        <v>1131</v>
      </c>
      <c r="B28" s="100">
        <v>72</v>
      </c>
    </row>
    <row r="29" spans="1:2" ht="12" customHeight="1">
      <c r="A29" s="108" t="s">
        <v>1118</v>
      </c>
      <c r="B29" s="100">
        <v>75</v>
      </c>
    </row>
    <row r="30" spans="1:2" ht="12" customHeight="1">
      <c r="A30" s="108" t="s">
        <v>1119</v>
      </c>
      <c r="B30" s="100">
        <v>78</v>
      </c>
    </row>
    <row r="31" spans="1:2" ht="12" customHeight="1">
      <c r="A31" s="108" t="s">
        <v>1120</v>
      </c>
      <c r="B31" s="100">
        <v>82</v>
      </c>
    </row>
    <row r="32" spans="1:2" ht="12" customHeight="1">
      <c r="A32" s="108" t="s">
        <v>388</v>
      </c>
      <c r="B32" s="100">
        <v>84</v>
      </c>
    </row>
    <row r="33" spans="1:2" ht="12" customHeight="1">
      <c r="A33" s="108" t="s">
        <v>1121</v>
      </c>
      <c r="B33" s="100">
        <v>85</v>
      </c>
    </row>
    <row r="34" spans="1:2" ht="12" customHeight="1">
      <c r="A34" s="108" t="s">
        <v>1122</v>
      </c>
      <c r="B34" s="100">
        <v>88</v>
      </c>
    </row>
    <row r="35" spans="1:2" ht="12" customHeight="1">
      <c r="A35" s="108" t="s">
        <v>1663</v>
      </c>
      <c r="B35" s="100">
        <v>91</v>
      </c>
    </row>
    <row r="36" spans="1:2" ht="12" customHeight="1">
      <c r="A36" s="108" t="s">
        <v>1132</v>
      </c>
      <c r="B36" s="100">
        <v>93</v>
      </c>
    </row>
    <row r="37" spans="1:2" ht="12" customHeight="1">
      <c r="A37" s="108" t="s">
        <v>1123</v>
      </c>
      <c r="B37" s="100">
        <v>97</v>
      </c>
    </row>
    <row r="38" spans="1:2" ht="12" customHeight="1">
      <c r="A38" s="108" t="s">
        <v>1124</v>
      </c>
      <c r="B38" s="100">
        <v>98</v>
      </c>
    </row>
    <row r="39" spans="1:2" ht="12" customHeight="1">
      <c r="A39" s="108" t="s">
        <v>1125</v>
      </c>
      <c r="B39" s="100">
        <v>99</v>
      </c>
    </row>
    <row r="40" spans="1:2" ht="12" customHeight="1">
      <c r="A40" s="108" t="s">
        <v>1133</v>
      </c>
      <c r="B40" s="100">
        <v>104</v>
      </c>
    </row>
    <row r="41" spans="1:2" ht="12" customHeight="1">
      <c r="A41" s="108" t="s">
        <v>1134</v>
      </c>
      <c r="B41" s="100">
        <v>107</v>
      </c>
    </row>
    <row r="42" spans="1:2" ht="12" customHeight="1">
      <c r="A42" s="108" t="s">
        <v>1135</v>
      </c>
      <c r="B42" s="100">
        <v>113</v>
      </c>
    </row>
    <row r="43" spans="1:2" ht="12" customHeight="1">
      <c r="A43" s="108" t="s">
        <v>1136</v>
      </c>
      <c r="B43" s="100">
        <v>115</v>
      </c>
    </row>
    <row r="44" spans="1:2" ht="12" customHeight="1">
      <c r="A44" s="108" t="s">
        <v>1137</v>
      </c>
      <c r="B44" s="100">
        <v>119</v>
      </c>
    </row>
    <row r="45" spans="1:2" ht="12" customHeight="1">
      <c r="A45" s="108" t="s">
        <v>1126</v>
      </c>
      <c r="B45" s="100">
        <v>123</v>
      </c>
    </row>
    <row r="46" spans="1:2" ht="12" customHeight="1">
      <c r="A46" s="108" t="s">
        <v>1138</v>
      </c>
      <c r="B46" s="100">
        <v>126</v>
      </c>
    </row>
    <row r="47" spans="1:2" ht="12" customHeight="1">
      <c r="A47" s="108" t="s">
        <v>1127</v>
      </c>
      <c r="B47" s="100">
        <v>128</v>
      </c>
    </row>
    <row r="48" spans="1:2" ht="12" customHeight="1">
      <c r="A48" s="108" t="s">
        <v>148</v>
      </c>
      <c r="B48" s="100">
        <v>131</v>
      </c>
    </row>
    <row r="49" spans="1:2" ht="12" customHeight="1">
      <c r="A49" s="108" t="s">
        <v>1128</v>
      </c>
      <c r="B49" s="100">
        <v>133</v>
      </c>
    </row>
    <row r="50" spans="1:2" ht="12" customHeight="1">
      <c r="A50" s="108" t="s">
        <v>1139</v>
      </c>
      <c r="B50" s="100">
        <v>135</v>
      </c>
    </row>
    <row r="51" spans="1:2" ht="12" customHeight="1">
      <c r="A51" s="108" t="s">
        <v>1140</v>
      </c>
      <c r="B51" s="100">
        <v>136</v>
      </c>
    </row>
    <row r="52" spans="1:2" ht="12" customHeight="1">
      <c r="A52" s="108" t="s">
        <v>1141</v>
      </c>
      <c r="B52" s="100">
        <v>138</v>
      </c>
    </row>
    <row r="53" spans="1:2" ht="12" customHeight="1">
      <c r="A53" s="108" t="s">
        <v>1142</v>
      </c>
      <c r="B53" s="100">
        <v>141</v>
      </c>
    </row>
    <row r="54" spans="1:2" ht="12" customHeight="1">
      <c r="A54" s="108" t="s">
        <v>1202</v>
      </c>
      <c r="B54" s="100">
        <v>143</v>
      </c>
    </row>
    <row r="55" spans="1:2" ht="12" customHeight="1">
      <c r="A55" s="108" t="s">
        <v>1143</v>
      </c>
      <c r="B55" s="100">
        <v>146</v>
      </c>
    </row>
    <row r="56" spans="1:2" ht="12" customHeight="1">
      <c r="A56" s="108" t="s">
        <v>1144</v>
      </c>
      <c r="B56" s="100">
        <v>149</v>
      </c>
    </row>
    <row r="57" spans="1:2" ht="12" customHeight="1">
      <c r="A57" s="108" t="s">
        <v>1129</v>
      </c>
      <c r="B57" s="100">
        <v>152</v>
      </c>
    </row>
    <row r="58" spans="1:2" ht="12" customHeight="1">
      <c r="A58" s="108" t="s">
        <v>1145</v>
      </c>
      <c r="B58" s="100">
        <v>154</v>
      </c>
    </row>
    <row r="59" spans="1:2" ht="12" customHeight="1">
      <c r="A59" s="108" t="s">
        <v>1146</v>
      </c>
      <c r="B59" s="100">
        <v>157</v>
      </c>
    </row>
    <row r="60" spans="1:2" ht="12" customHeight="1">
      <c r="A60" s="108" t="s">
        <v>1147</v>
      </c>
      <c r="B60" s="100">
        <v>160</v>
      </c>
    </row>
    <row r="61" spans="1:2" ht="12" customHeight="1">
      <c r="A61" s="109" t="s">
        <v>1203</v>
      </c>
      <c r="B61" s="100">
        <v>162</v>
      </c>
    </row>
    <row r="62" spans="1:2" ht="12" customHeight="1">
      <c r="A62" s="108" t="s">
        <v>1130</v>
      </c>
      <c r="B62" s="100">
        <v>165</v>
      </c>
    </row>
    <row r="63" spans="1:2" ht="12" customHeight="1">
      <c r="A63" s="108" t="s">
        <v>1353</v>
      </c>
      <c r="B63" s="100">
        <v>166</v>
      </c>
    </row>
    <row r="64" spans="1:2" ht="12" customHeight="1">
      <c r="A64" s="108" t="s">
        <v>1148</v>
      </c>
      <c r="B64" s="69">
        <v>167</v>
      </c>
    </row>
    <row r="65" spans="1:2" ht="12" customHeight="1">
      <c r="A65" s="107"/>
      <c r="B65" s="106"/>
    </row>
    <row r="66" spans="1:2">
      <c r="A66" s="56"/>
    </row>
  </sheetData>
  <phoneticPr fontId="2" type="noConversion"/>
  <pageMargins left="1.39" right="0.75" top="0.49" bottom="0.46" header="0.35" footer="0.28000000000000003"/>
  <pageSetup paperSize="9" orientation="portrait" r:id="rId1"/>
  <headerFooter alignWithMargins="0"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.88671875" style="30" customWidth="1"/>
    <col min="3" max="3" width="5.5546875" style="30" customWidth="1"/>
    <col min="4" max="4" width="6.88671875" style="30" customWidth="1"/>
    <col min="5" max="5" width="5.5546875" style="30" customWidth="1"/>
    <col min="6" max="6" width="6.88671875" style="30" customWidth="1"/>
    <col min="7" max="7" width="5.5546875" style="30" customWidth="1"/>
    <col min="8" max="8" width="6.88671875" style="30" customWidth="1"/>
    <col min="9" max="9" width="5.5546875" style="30" customWidth="1"/>
    <col min="10" max="10" width="6.88671875" style="30" customWidth="1"/>
    <col min="11" max="11" width="5.5546875" style="30" customWidth="1"/>
    <col min="12" max="12" width="6.88671875" style="30" customWidth="1"/>
    <col min="13" max="16384" width="9.109375" style="30"/>
  </cols>
  <sheetData>
    <row r="1" spans="1:12" ht="9" customHeight="1"/>
    <row r="2" spans="1:12" s="23" customFormat="1" ht="15.6">
      <c r="A2" s="584" t="s">
        <v>1427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2" s="23" customFormat="1" ht="15.6">
      <c r="A3" s="584" t="s">
        <v>1423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5" spans="1:12" ht="14.25" customHeight="1">
      <c r="A5" s="536" t="s">
        <v>71</v>
      </c>
      <c r="B5" s="582"/>
      <c r="C5" s="581">
        <v>2018</v>
      </c>
      <c r="D5" s="551"/>
      <c r="E5" s="581">
        <v>2019</v>
      </c>
      <c r="F5" s="551"/>
      <c r="G5" s="581">
        <v>2020</v>
      </c>
      <c r="H5" s="551"/>
      <c r="I5" s="581">
        <v>2021</v>
      </c>
      <c r="J5" s="551"/>
      <c r="K5" s="581">
        <v>2022</v>
      </c>
      <c r="L5" s="551"/>
    </row>
    <row r="6" spans="1:12" s="213" customFormat="1" ht="40.5" customHeight="1">
      <c r="A6" s="537"/>
      <c r="B6" s="537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340">
        <v>1</v>
      </c>
      <c r="D7" s="347">
        <v>14.3</v>
      </c>
      <c r="E7" s="48"/>
      <c r="F7" s="54"/>
      <c r="G7" s="48">
        <v>1</v>
      </c>
      <c r="H7" s="54">
        <v>10</v>
      </c>
      <c r="I7" s="48">
        <v>1</v>
      </c>
      <c r="J7" s="54">
        <v>14.3</v>
      </c>
      <c r="K7" s="48">
        <v>1</v>
      </c>
      <c r="L7" s="54">
        <v>9.1</v>
      </c>
    </row>
    <row r="8" spans="1:12" s="137" customFormat="1" ht="26.25" customHeight="1">
      <c r="A8" s="541" t="s">
        <v>74</v>
      </c>
      <c r="B8" s="541"/>
      <c r="C8" s="71">
        <v>3</v>
      </c>
      <c r="D8" s="261">
        <v>42.8</v>
      </c>
      <c r="E8" s="142">
        <v>1</v>
      </c>
      <c r="F8" s="143">
        <v>16.7</v>
      </c>
      <c r="G8" s="142">
        <v>2</v>
      </c>
      <c r="H8" s="143">
        <v>20</v>
      </c>
      <c r="I8" s="142">
        <v>1</v>
      </c>
      <c r="J8" s="143">
        <v>14.3</v>
      </c>
      <c r="K8" s="142">
        <v>3</v>
      </c>
      <c r="L8" s="143">
        <v>27.3</v>
      </c>
    </row>
    <row r="9" spans="1:12" s="55" customFormat="1" ht="26.25" customHeight="1">
      <c r="A9" s="540" t="s">
        <v>75</v>
      </c>
      <c r="B9" s="540"/>
      <c r="C9" s="22">
        <v>1</v>
      </c>
      <c r="D9" s="59">
        <v>14.3</v>
      </c>
      <c r="E9" s="57">
        <v>1</v>
      </c>
      <c r="F9" s="58">
        <v>16.7</v>
      </c>
      <c r="G9" s="57">
        <v>1</v>
      </c>
      <c r="H9" s="58">
        <v>10</v>
      </c>
      <c r="I9" s="57">
        <v>1</v>
      </c>
      <c r="J9" s="58">
        <v>14.3</v>
      </c>
      <c r="K9" s="57">
        <v>3</v>
      </c>
      <c r="L9" s="58">
        <v>27.3</v>
      </c>
    </row>
    <row r="10" spans="1:12" s="55" customFormat="1" ht="24" customHeight="1">
      <c r="A10" s="541" t="s">
        <v>76</v>
      </c>
      <c r="B10" s="541"/>
      <c r="C10" s="321"/>
      <c r="D10" s="292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 ht="12.75" customHeight="1">
      <c r="A11" s="542" t="s">
        <v>689</v>
      </c>
      <c r="B11" s="542"/>
      <c r="C11" s="22"/>
      <c r="D11" s="59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321">
        <v>1</v>
      </c>
      <c r="D12" s="292">
        <v>14.3</v>
      </c>
      <c r="E12" s="145">
        <v>1</v>
      </c>
      <c r="F12" s="146">
        <v>16.7</v>
      </c>
      <c r="G12" s="145">
        <v>2</v>
      </c>
      <c r="H12" s="146">
        <v>20</v>
      </c>
      <c r="I12" s="145">
        <v>1</v>
      </c>
      <c r="J12" s="146">
        <v>14.3</v>
      </c>
      <c r="K12" s="145">
        <v>1</v>
      </c>
      <c r="L12" s="146">
        <v>9.1</v>
      </c>
    </row>
    <row r="13" spans="1:12" s="55" customFormat="1" ht="24" customHeight="1">
      <c r="A13" s="540" t="s">
        <v>78</v>
      </c>
      <c r="B13" s="540"/>
      <c r="C13" s="22">
        <v>1</v>
      </c>
      <c r="D13" s="59">
        <v>14.3</v>
      </c>
      <c r="E13" s="57">
        <v>1</v>
      </c>
      <c r="F13" s="58">
        <v>16.7</v>
      </c>
      <c r="G13" s="57">
        <v>3</v>
      </c>
      <c r="H13" s="58">
        <v>30</v>
      </c>
      <c r="I13" s="57">
        <v>3</v>
      </c>
      <c r="J13" s="58">
        <v>42.8</v>
      </c>
      <c r="K13" s="57">
        <v>2</v>
      </c>
      <c r="L13" s="58">
        <v>18.2</v>
      </c>
    </row>
    <row r="14" spans="1:12" s="55" customFormat="1" ht="24" customHeight="1">
      <c r="A14" s="541" t="s">
        <v>1010</v>
      </c>
      <c r="B14" s="541"/>
      <c r="C14" s="321"/>
      <c r="D14" s="292"/>
      <c r="E14" s="145"/>
      <c r="F14" s="146"/>
      <c r="G14" s="145">
        <v>2</v>
      </c>
      <c r="H14" s="146"/>
      <c r="I14" s="145">
        <v>3</v>
      </c>
      <c r="J14" s="146"/>
      <c r="K14" s="145">
        <v>1</v>
      </c>
      <c r="L14" s="146"/>
    </row>
    <row r="15" spans="1:12" s="55" customFormat="1" ht="24" customHeight="1">
      <c r="A15" s="542" t="s">
        <v>1021</v>
      </c>
      <c r="B15" s="542"/>
      <c r="C15" s="22">
        <v>1</v>
      </c>
      <c r="D15" s="59"/>
      <c r="E15" s="57"/>
      <c r="F15" s="58"/>
      <c r="G15" s="57"/>
      <c r="H15" s="58"/>
      <c r="I15" s="57"/>
      <c r="J15" s="58"/>
      <c r="K15" s="57">
        <v>1</v>
      </c>
      <c r="L15" s="58"/>
    </row>
    <row r="16" spans="1:12" s="55" customFormat="1" ht="24" customHeight="1">
      <c r="A16" s="543" t="s">
        <v>1017</v>
      </c>
      <c r="B16" s="543"/>
      <c r="C16" s="321"/>
      <c r="D16" s="292"/>
      <c r="E16" s="145"/>
      <c r="F16" s="146"/>
      <c r="G16" s="145">
        <v>1</v>
      </c>
      <c r="H16" s="146"/>
      <c r="I16" s="145"/>
      <c r="J16" s="146"/>
      <c r="K16" s="145"/>
      <c r="L16" s="146"/>
    </row>
    <row r="17" spans="1:12" s="55" customFormat="1" ht="13.5" customHeight="1">
      <c r="A17" s="541" t="s">
        <v>798</v>
      </c>
      <c r="B17" s="541"/>
      <c r="C17" s="321"/>
      <c r="D17" s="292"/>
      <c r="E17" s="145">
        <v>2</v>
      </c>
      <c r="F17" s="146">
        <v>33.299999999999997</v>
      </c>
      <c r="G17" s="145">
        <v>1</v>
      </c>
      <c r="H17" s="146">
        <v>10</v>
      </c>
      <c r="I17" s="145"/>
      <c r="J17" s="146"/>
      <c r="K17" s="145">
        <v>1</v>
      </c>
      <c r="L17" s="146">
        <v>9.1</v>
      </c>
    </row>
    <row r="18" spans="1:12" ht="13.5" customHeight="1"/>
    <row r="19" spans="1:12" ht="9" customHeight="1"/>
    <row r="20" spans="1:12" s="23" customFormat="1" ht="15.6">
      <c r="A20" s="584" t="s">
        <v>1426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  <row r="21" spans="1:12" s="23" customFormat="1" ht="15.6">
      <c r="A21" s="584" t="s">
        <v>1424</v>
      </c>
      <c r="B21" s="584"/>
      <c r="C21" s="584"/>
      <c r="D21" s="584"/>
      <c r="E21" s="584"/>
      <c r="F21" s="584"/>
      <c r="G21" s="584"/>
      <c r="H21" s="584"/>
      <c r="I21" s="584"/>
      <c r="J21" s="584"/>
      <c r="K21" s="584"/>
      <c r="L21" s="584"/>
    </row>
    <row r="23" spans="1:12">
      <c r="A23" s="567" t="s">
        <v>81</v>
      </c>
      <c r="B23" s="567"/>
      <c r="C23" s="583">
        <v>2018</v>
      </c>
      <c r="D23" s="583"/>
      <c r="E23" s="581">
        <v>2019</v>
      </c>
      <c r="F23" s="551"/>
      <c r="G23" s="581">
        <v>2020</v>
      </c>
      <c r="H23" s="551"/>
      <c r="I23" s="581">
        <v>2021</v>
      </c>
      <c r="J23" s="551"/>
      <c r="K23" s="581">
        <v>2022</v>
      </c>
      <c r="L23" s="551"/>
    </row>
    <row r="24" spans="1:12" ht="99" customHeight="1">
      <c r="A24" s="569"/>
      <c r="B24" s="569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81">
        <v>1</v>
      </c>
      <c r="D25" s="81">
        <v>0.2</v>
      </c>
      <c r="E25" s="386"/>
      <c r="F25" s="387"/>
      <c r="G25" s="386">
        <v>3</v>
      </c>
      <c r="H25" s="387">
        <v>0.7</v>
      </c>
      <c r="I25" s="386">
        <v>2</v>
      </c>
      <c r="J25" s="387">
        <v>0.5</v>
      </c>
      <c r="K25" s="317">
        <v>4</v>
      </c>
      <c r="L25" s="317">
        <v>0.9</v>
      </c>
    </row>
    <row r="26" spans="1:12" s="137" customFormat="1" ht="11.4">
      <c r="A26" s="548" t="s">
        <v>742</v>
      </c>
      <c r="B26" s="548"/>
      <c r="C26" s="200"/>
      <c r="D26" s="200"/>
      <c r="E26" s="388"/>
      <c r="F26" s="389"/>
      <c r="G26" s="388"/>
      <c r="H26" s="389"/>
      <c r="I26" s="388"/>
      <c r="J26" s="389"/>
      <c r="K26" s="350"/>
      <c r="L26" s="350"/>
    </row>
    <row r="27" spans="1:12" s="137" customFormat="1" ht="11.4">
      <c r="A27" s="549" t="s">
        <v>743</v>
      </c>
      <c r="B27" s="549"/>
      <c r="C27" s="81">
        <v>1</v>
      </c>
      <c r="D27" s="81">
        <v>0.6</v>
      </c>
      <c r="E27" s="386"/>
      <c r="F27" s="387"/>
      <c r="G27" s="386">
        <v>1</v>
      </c>
      <c r="H27" s="387">
        <v>0.6</v>
      </c>
      <c r="I27" s="386">
        <v>2</v>
      </c>
      <c r="J27" s="387">
        <v>1.3</v>
      </c>
      <c r="K27" s="317">
        <v>2</v>
      </c>
      <c r="L27" s="317">
        <v>1.1000000000000001</v>
      </c>
    </row>
    <row r="28" spans="1:12" s="137" customFormat="1" ht="11.4">
      <c r="A28" s="550" t="s">
        <v>744</v>
      </c>
      <c r="B28" s="550"/>
      <c r="C28" s="200"/>
      <c r="D28" s="200"/>
      <c r="E28" s="388"/>
      <c r="F28" s="389"/>
      <c r="G28" s="388"/>
      <c r="H28" s="389"/>
      <c r="I28" s="388"/>
      <c r="J28" s="389"/>
      <c r="K28" s="350"/>
      <c r="L28" s="350"/>
    </row>
    <row r="29" spans="1:12" s="137" customFormat="1" ht="11.4">
      <c r="A29" s="549" t="s">
        <v>745</v>
      </c>
      <c r="B29" s="549"/>
      <c r="C29" s="81"/>
      <c r="D29" s="80"/>
      <c r="E29" s="386"/>
      <c r="F29" s="387"/>
      <c r="G29" s="386"/>
      <c r="H29" s="387"/>
      <c r="I29" s="386">
        <v>1</v>
      </c>
      <c r="J29" s="387">
        <v>1.3</v>
      </c>
      <c r="K29" s="317">
        <v>2</v>
      </c>
      <c r="L29" s="315">
        <v>2.7</v>
      </c>
    </row>
    <row r="30" spans="1:12" s="137" customFormat="1" ht="11.4">
      <c r="A30" s="550" t="s">
        <v>746</v>
      </c>
      <c r="B30" s="550"/>
      <c r="C30" s="200"/>
      <c r="D30" s="200"/>
      <c r="E30" s="388"/>
      <c r="F30" s="389"/>
      <c r="G30" s="388"/>
      <c r="H30" s="389"/>
      <c r="I30" s="388"/>
      <c r="J30" s="389"/>
      <c r="K30" s="350"/>
      <c r="L30" s="350"/>
    </row>
    <row r="31" spans="1:12" s="137" customFormat="1" ht="11.4">
      <c r="A31" s="549" t="s">
        <v>747</v>
      </c>
      <c r="B31" s="549"/>
      <c r="C31" s="81"/>
      <c r="D31" s="81"/>
      <c r="E31" s="386"/>
      <c r="F31" s="387"/>
      <c r="G31" s="386"/>
      <c r="H31" s="387"/>
      <c r="I31" s="386">
        <v>1</v>
      </c>
      <c r="J31" s="387">
        <v>3.3</v>
      </c>
      <c r="K31" s="317"/>
      <c r="L31" s="317"/>
    </row>
    <row r="32" spans="1:12" s="137" customFormat="1" ht="11.4">
      <c r="A32" s="550" t="s">
        <v>748</v>
      </c>
      <c r="B32" s="550"/>
      <c r="C32" s="200"/>
      <c r="D32" s="200"/>
      <c r="E32" s="388"/>
      <c r="F32" s="389"/>
      <c r="G32" s="388"/>
      <c r="H32" s="389"/>
      <c r="I32" s="388"/>
      <c r="J32" s="389"/>
      <c r="K32" s="350"/>
      <c r="L32" s="350"/>
    </row>
    <row r="33" spans="1:12" s="137" customFormat="1" ht="11.4">
      <c r="A33" s="549" t="s">
        <v>749</v>
      </c>
      <c r="B33" s="549"/>
      <c r="C33" s="81"/>
      <c r="D33" s="81"/>
      <c r="E33" s="386"/>
      <c r="F33" s="387"/>
      <c r="G33" s="386"/>
      <c r="H33" s="387"/>
      <c r="I33" s="386"/>
      <c r="J33" s="387"/>
      <c r="K33" s="317"/>
      <c r="L33" s="317"/>
    </row>
    <row r="34" spans="1:12" s="137" customFormat="1" ht="11.4">
      <c r="A34" s="550" t="s">
        <v>750</v>
      </c>
      <c r="B34" s="550"/>
      <c r="C34" s="200"/>
      <c r="D34" s="200"/>
      <c r="E34" s="388"/>
      <c r="F34" s="389"/>
      <c r="G34" s="388"/>
      <c r="H34" s="389"/>
      <c r="I34" s="388"/>
      <c r="J34" s="389"/>
      <c r="K34" s="350"/>
      <c r="L34" s="350"/>
    </row>
    <row r="35" spans="1:12" s="137" customFormat="1" ht="11.4">
      <c r="A35" s="549" t="s">
        <v>751</v>
      </c>
      <c r="B35" s="549"/>
      <c r="C35" s="81">
        <v>3</v>
      </c>
      <c r="D35" s="81">
        <v>3.5</v>
      </c>
      <c r="E35" s="386">
        <v>2</v>
      </c>
      <c r="F35" s="387">
        <v>2.2999999999999998</v>
      </c>
      <c r="G35" s="386">
        <v>2</v>
      </c>
      <c r="H35" s="387">
        <v>2.2999999999999998</v>
      </c>
      <c r="I35" s="386"/>
      <c r="J35" s="387"/>
      <c r="K35" s="317">
        <v>2</v>
      </c>
      <c r="L35" s="317">
        <v>2.2999999999999998</v>
      </c>
    </row>
    <row r="36" spans="1:12" s="137" customFormat="1" ht="11.4">
      <c r="A36" s="550" t="s">
        <v>752</v>
      </c>
      <c r="B36" s="550"/>
      <c r="C36" s="200"/>
      <c r="D36" s="200"/>
      <c r="E36" s="388"/>
      <c r="F36" s="389"/>
      <c r="G36" s="388">
        <v>1</v>
      </c>
      <c r="H36" s="389">
        <v>3</v>
      </c>
      <c r="I36" s="388"/>
      <c r="J36" s="389"/>
      <c r="K36" s="350"/>
      <c r="L36" s="350"/>
    </row>
    <row r="37" spans="1:12" s="137" customFormat="1" ht="11.4">
      <c r="A37" s="549" t="s">
        <v>753</v>
      </c>
      <c r="B37" s="549"/>
      <c r="C37" s="81"/>
      <c r="D37" s="81"/>
      <c r="E37" s="386"/>
      <c r="F37" s="387"/>
      <c r="G37" s="386"/>
      <c r="H37" s="387"/>
      <c r="I37" s="386"/>
      <c r="J37" s="387"/>
      <c r="K37" s="317">
        <v>1</v>
      </c>
      <c r="L37" s="317">
        <v>3.2</v>
      </c>
    </row>
    <row r="38" spans="1:12" s="137" customFormat="1" ht="11.4">
      <c r="A38" s="550" t="s">
        <v>754</v>
      </c>
      <c r="B38" s="550"/>
      <c r="C38" s="200">
        <v>1</v>
      </c>
      <c r="D38" s="200">
        <v>0.7</v>
      </c>
      <c r="E38" s="388">
        <v>3</v>
      </c>
      <c r="F38" s="389">
        <v>2</v>
      </c>
      <c r="G38" s="388">
        <v>2</v>
      </c>
      <c r="H38" s="389">
        <v>1.3</v>
      </c>
      <c r="I38" s="388">
        <v>1</v>
      </c>
      <c r="J38" s="389">
        <v>0.7</v>
      </c>
      <c r="K38" s="350"/>
      <c r="L38" s="350"/>
    </row>
    <row r="39" spans="1:12" s="137" customFormat="1" ht="11.4">
      <c r="A39" s="549" t="s">
        <v>755</v>
      </c>
      <c r="B39" s="549"/>
      <c r="C39" s="81"/>
      <c r="D39" s="81"/>
      <c r="E39" s="386"/>
      <c r="F39" s="387"/>
      <c r="G39" s="386">
        <v>1</v>
      </c>
      <c r="H39" s="387">
        <v>3.5</v>
      </c>
      <c r="I39" s="386"/>
      <c r="J39" s="387"/>
      <c r="K39" s="317"/>
      <c r="L39" s="317"/>
    </row>
    <row r="40" spans="1:12" s="137" customFormat="1" ht="11.4">
      <c r="A40" s="550" t="s">
        <v>756</v>
      </c>
      <c r="B40" s="550"/>
      <c r="C40" s="200">
        <v>1</v>
      </c>
      <c r="D40" s="200">
        <v>2.2000000000000002</v>
      </c>
      <c r="E40" s="388"/>
      <c r="F40" s="389"/>
      <c r="G40" s="388"/>
      <c r="H40" s="389"/>
      <c r="I40" s="388"/>
      <c r="J40" s="389"/>
      <c r="K40" s="350"/>
      <c r="L40" s="350"/>
    </row>
    <row r="41" spans="1:12" s="137" customFormat="1" ht="11.4">
      <c r="A41" s="549" t="s">
        <v>757</v>
      </c>
      <c r="B41" s="549"/>
      <c r="C41" s="81"/>
      <c r="D41" s="81"/>
      <c r="E41" s="386">
        <v>1</v>
      </c>
      <c r="F41" s="387">
        <v>2.8</v>
      </c>
      <c r="G41" s="386"/>
      <c r="H41" s="387"/>
      <c r="I41" s="386"/>
      <c r="J41" s="387"/>
      <c r="K41" s="317"/>
      <c r="L41" s="317"/>
    </row>
    <row r="42" spans="1:12" s="137" customFormat="1" ht="11.4">
      <c r="A42" s="548" t="s">
        <v>442</v>
      </c>
      <c r="B42" s="548"/>
      <c r="C42" s="480">
        <v>7</v>
      </c>
      <c r="D42" s="481">
        <v>0.5</v>
      </c>
      <c r="E42" s="388">
        <v>6</v>
      </c>
      <c r="F42" s="390">
        <v>0.4</v>
      </c>
      <c r="G42" s="388">
        <v>10</v>
      </c>
      <c r="H42" s="390">
        <v>0.8</v>
      </c>
      <c r="I42" s="388">
        <v>7</v>
      </c>
      <c r="J42" s="390">
        <v>0.5</v>
      </c>
      <c r="K42" s="388">
        <v>11</v>
      </c>
      <c r="L42" s="390">
        <v>0.8</v>
      </c>
    </row>
  </sheetData>
  <mergeCells count="45">
    <mergeCell ref="A2:L2"/>
    <mergeCell ref="A3:L3"/>
    <mergeCell ref="A20:L20"/>
    <mergeCell ref="A21:L21"/>
    <mergeCell ref="A14:B14"/>
    <mergeCell ref="A17:B17"/>
    <mergeCell ref="A12:B12"/>
    <mergeCell ref="A13:B13"/>
    <mergeCell ref="A15:B15"/>
    <mergeCell ref="A11:B11"/>
    <mergeCell ref="C23:D23"/>
    <mergeCell ref="E23:F23"/>
    <mergeCell ref="K5:L5"/>
    <mergeCell ref="G23:H23"/>
    <mergeCell ref="I23:J23"/>
    <mergeCell ref="K23:L23"/>
    <mergeCell ref="C5:D5"/>
    <mergeCell ref="E5:F5"/>
    <mergeCell ref="A29:B29"/>
    <mergeCell ref="A28:B28"/>
    <mergeCell ref="A27:B27"/>
    <mergeCell ref="A34:B34"/>
    <mergeCell ref="A33:B33"/>
    <mergeCell ref="A32:B32"/>
    <mergeCell ref="A31:B31"/>
    <mergeCell ref="A25:B25"/>
    <mergeCell ref="A38:B38"/>
    <mergeCell ref="A37:B37"/>
    <mergeCell ref="A36:B36"/>
    <mergeCell ref="A35:B35"/>
    <mergeCell ref="A42:B42"/>
    <mergeCell ref="A41:B41"/>
    <mergeCell ref="A40:B40"/>
    <mergeCell ref="A39:B39"/>
    <mergeCell ref="A30:B30"/>
    <mergeCell ref="A26:B26"/>
    <mergeCell ref="A10:B10"/>
    <mergeCell ref="I5:J5"/>
    <mergeCell ref="A9:B9"/>
    <mergeCell ref="A7:B7"/>
    <mergeCell ref="A8:B8"/>
    <mergeCell ref="A5:B6"/>
    <mergeCell ref="G5:H5"/>
    <mergeCell ref="A23:B24"/>
    <mergeCell ref="A16:B16"/>
  </mergeCells>
  <phoneticPr fontId="0" type="noConversion"/>
  <pageMargins left="1.1000000000000001" right="0.3" top="0.49" bottom="0.5" header="0.35" footer="0.28000000000000003"/>
  <pageSetup paperSize="9" orientation="portrait" r:id="rId1"/>
  <headerFooter alignWithMargins="0">
    <oddFooter>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A6" sqref="A6:I6"/>
    </sheetView>
  </sheetViews>
  <sheetFormatPr defaultColWidth="9.109375" defaultRowHeight="13.2"/>
  <cols>
    <col min="1" max="1" width="4" style="48" customWidth="1"/>
    <col min="2" max="2" width="6.88671875" style="48" customWidth="1"/>
    <col min="3" max="3" width="17.6640625" style="48" customWidth="1"/>
    <col min="4" max="8" width="7.88671875" style="48" customWidth="1"/>
    <col min="9" max="9" width="10.6640625" style="48" customWidth="1"/>
    <col min="10" max="16384" width="9.109375" style="48"/>
  </cols>
  <sheetData>
    <row r="2" spans="1:11" s="211" customFormat="1" ht="37.5" customHeight="1">
      <c r="A2" s="585" t="s">
        <v>1418</v>
      </c>
      <c r="B2" s="585"/>
      <c r="C2" s="585"/>
      <c r="D2" s="585"/>
      <c r="E2" s="585"/>
      <c r="F2" s="585"/>
      <c r="G2" s="585"/>
      <c r="H2" s="585"/>
      <c r="I2" s="585"/>
      <c r="J2" s="468"/>
      <c r="K2" s="468"/>
    </row>
    <row r="3" spans="1:11" s="211" customFormat="1" ht="36.75" customHeight="1">
      <c r="A3" s="585" t="s">
        <v>1425</v>
      </c>
      <c r="B3" s="585"/>
      <c r="C3" s="585"/>
      <c r="D3" s="585"/>
      <c r="E3" s="585"/>
      <c r="F3" s="585"/>
      <c r="G3" s="585"/>
      <c r="H3" s="585"/>
      <c r="I3" s="585"/>
      <c r="J3" s="468"/>
      <c r="K3" s="468"/>
    </row>
    <row r="4" spans="1:11" s="211" customFormat="1" ht="16.5" customHeight="1">
      <c r="A4" s="461"/>
      <c r="B4" s="461"/>
      <c r="C4" s="461"/>
      <c r="D4" s="461"/>
      <c r="E4" s="461"/>
      <c r="F4" s="461"/>
      <c r="G4" s="461"/>
      <c r="H4" s="461"/>
      <c r="I4" s="461"/>
      <c r="J4" s="468"/>
      <c r="K4" s="468"/>
    </row>
    <row r="5" spans="1:11" s="469" customFormat="1">
      <c r="C5" s="586" t="s">
        <v>758</v>
      </c>
      <c r="D5" s="588" t="s">
        <v>5</v>
      </c>
      <c r="E5" s="588"/>
      <c r="F5" s="588"/>
      <c r="G5" s="588"/>
      <c r="H5" s="588"/>
    </row>
    <row r="6" spans="1:11" ht="31.5" customHeight="1">
      <c r="C6" s="587"/>
      <c r="D6" s="158">
        <v>2018</v>
      </c>
      <c r="E6" s="158">
        <v>2019</v>
      </c>
      <c r="F6" s="158">
        <v>2020</v>
      </c>
      <c r="G6" s="158">
        <v>2021</v>
      </c>
      <c r="H6" s="158">
        <v>2022</v>
      </c>
    </row>
    <row r="7" spans="1:11">
      <c r="C7" s="281" t="s">
        <v>998</v>
      </c>
      <c r="D7" s="340">
        <v>5</v>
      </c>
      <c r="E7" s="48">
        <v>6</v>
      </c>
      <c r="F7" s="48">
        <v>9</v>
      </c>
      <c r="G7" s="48">
        <v>6</v>
      </c>
      <c r="H7" s="48">
        <v>9</v>
      </c>
    </row>
    <row r="8" spans="1:11">
      <c r="C8" s="182" t="s">
        <v>1431</v>
      </c>
      <c r="D8" s="71">
        <v>1</v>
      </c>
      <c r="E8" s="142"/>
      <c r="F8" s="142">
        <v>1</v>
      </c>
      <c r="G8" s="142"/>
      <c r="H8" s="142">
        <v>2</v>
      </c>
    </row>
    <row r="9" spans="1:11">
      <c r="C9" s="182" t="s">
        <v>1517</v>
      </c>
      <c r="D9" s="71"/>
      <c r="E9" s="142"/>
      <c r="F9" s="142"/>
      <c r="G9" s="142">
        <v>1</v>
      </c>
      <c r="H9" s="142"/>
    </row>
    <row r="10" spans="1:11" ht="26.4">
      <c r="C10" s="182" t="s">
        <v>1430</v>
      </c>
      <c r="D10" s="71">
        <v>1</v>
      </c>
      <c r="E10" s="142"/>
      <c r="F10" s="142"/>
      <c r="G10" s="142"/>
      <c r="H10" s="142"/>
    </row>
    <row r="11" spans="1:11">
      <c r="C11" s="281"/>
    </row>
    <row r="12" spans="1:11">
      <c r="C12" s="281"/>
    </row>
    <row r="13" spans="1:11">
      <c r="C13" s="281"/>
    </row>
    <row r="14" spans="1:11">
      <c r="C14" s="281"/>
    </row>
    <row r="15" spans="1:11">
      <c r="C15" s="281"/>
    </row>
    <row r="16" spans="1:11">
      <c r="C16" s="281"/>
    </row>
    <row r="17" spans="3:3">
      <c r="C17" s="281"/>
    </row>
    <row r="18" spans="3:3">
      <c r="C18" s="281"/>
    </row>
    <row r="19" spans="3:3">
      <c r="C19" s="281"/>
    </row>
    <row r="20" spans="3:3">
      <c r="C20" s="281"/>
    </row>
    <row r="21" spans="3:3">
      <c r="C21" s="281"/>
    </row>
    <row r="22" spans="3:3">
      <c r="C22" s="281"/>
    </row>
    <row r="23" spans="3:3">
      <c r="C23" s="281"/>
    </row>
    <row r="24" spans="3:3">
      <c r="C24" s="281"/>
    </row>
    <row r="25" spans="3:3">
      <c r="C25" s="281"/>
    </row>
    <row r="26" spans="3:3">
      <c r="C26" s="281"/>
    </row>
    <row r="27" spans="3:3">
      <c r="C27" s="281"/>
    </row>
    <row r="28" spans="3:3">
      <c r="C28" s="281"/>
    </row>
    <row r="29" spans="3:3">
      <c r="C29" s="281"/>
    </row>
  </sheetData>
  <mergeCells count="4">
    <mergeCell ref="A2:I2"/>
    <mergeCell ref="A3:I3"/>
    <mergeCell ref="C5:C6"/>
    <mergeCell ref="D5:H5"/>
  </mergeCells>
  <phoneticPr fontId="0" type="noConversion"/>
  <pageMargins left="1.39" right="0.43" top="0.49" bottom="0.5" header="0.35" footer="0.28000000000000003"/>
  <pageSetup paperSize="9" orientation="portrait" r:id="rId1"/>
  <headerFooter alignWithMargins="0">
    <oddFooter>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1303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1308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7.5" customHeight="1">
      <c r="N3" s="30"/>
    </row>
    <row r="4" spans="1:14" ht="24.75" customHeight="1">
      <c r="B4" s="531" t="s">
        <v>454</v>
      </c>
      <c r="C4" s="531" t="s">
        <v>541</v>
      </c>
      <c r="D4" s="533" t="s">
        <v>220</v>
      </c>
      <c r="E4" s="447" t="s">
        <v>23</v>
      </c>
      <c r="F4" s="446"/>
      <c r="G4" s="179"/>
      <c r="H4" s="179"/>
      <c r="I4" s="178" t="s">
        <v>101</v>
      </c>
      <c r="J4" s="179"/>
      <c r="K4" s="179"/>
      <c r="L4" s="179"/>
      <c r="M4" s="356"/>
    </row>
    <row r="5" spans="1:14" ht="111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/>
      <c r="D6" s="118"/>
      <c r="E6" s="121"/>
      <c r="F6" s="121"/>
      <c r="G6" s="121"/>
      <c r="H6" s="121"/>
      <c r="I6" s="121"/>
      <c r="J6" s="127"/>
      <c r="K6" s="121"/>
      <c r="L6" s="127"/>
      <c r="M6" s="265"/>
    </row>
    <row r="7" spans="1:14" ht="13.8">
      <c r="B7" s="126">
        <v>2019</v>
      </c>
      <c r="C7" s="121">
        <v>2</v>
      </c>
      <c r="D7" s="118">
        <v>0.2</v>
      </c>
      <c r="E7" s="121">
        <v>2</v>
      </c>
      <c r="F7" s="121">
        <v>100</v>
      </c>
      <c r="G7" s="121"/>
      <c r="H7" s="121"/>
      <c r="I7" s="121">
        <v>1</v>
      </c>
      <c r="J7" s="127">
        <v>0.1</v>
      </c>
      <c r="K7" s="121">
        <v>1</v>
      </c>
      <c r="L7" s="127">
        <v>0.2</v>
      </c>
      <c r="M7" s="265"/>
    </row>
    <row r="8" spans="1:14" ht="13.8">
      <c r="B8" s="126">
        <v>2020</v>
      </c>
      <c r="C8" s="121">
        <v>1</v>
      </c>
      <c r="D8" s="128">
        <v>0.1</v>
      </c>
      <c r="E8" s="121"/>
      <c r="F8" s="121"/>
      <c r="G8" s="121">
        <v>1</v>
      </c>
      <c r="H8" s="121">
        <v>100</v>
      </c>
      <c r="I8" s="121"/>
      <c r="J8" s="127"/>
      <c r="K8" s="121">
        <v>1</v>
      </c>
      <c r="L8" s="127">
        <v>0.2</v>
      </c>
      <c r="M8" s="265"/>
    </row>
    <row r="9" spans="1:14" ht="13.8">
      <c r="B9" s="126">
        <v>2021</v>
      </c>
      <c r="C9" s="121">
        <v>4</v>
      </c>
      <c r="D9" s="118">
        <v>0.3</v>
      </c>
      <c r="E9" s="121">
        <v>2</v>
      </c>
      <c r="F9" s="121">
        <v>50</v>
      </c>
      <c r="G9" s="121">
        <v>2</v>
      </c>
      <c r="H9" s="121">
        <v>50</v>
      </c>
      <c r="I9" s="121">
        <v>2</v>
      </c>
      <c r="J9" s="127">
        <v>0.2</v>
      </c>
      <c r="K9" s="121">
        <v>2</v>
      </c>
      <c r="L9" s="127">
        <v>0.5</v>
      </c>
      <c r="M9" s="265"/>
    </row>
    <row r="10" spans="1:14" ht="15" customHeight="1">
      <c r="A10" s="4"/>
      <c r="B10" s="126">
        <v>2022</v>
      </c>
      <c r="C10" s="121">
        <v>1</v>
      </c>
      <c r="D10" s="118">
        <v>0.1</v>
      </c>
      <c r="E10" s="121">
        <v>1</v>
      </c>
      <c r="F10" s="121">
        <v>100</v>
      </c>
      <c r="G10" s="121"/>
      <c r="H10" s="121"/>
      <c r="I10" s="121">
        <v>1</v>
      </c>
      <c r="J10" s="127">
        <v>0.1</v>
      </c>
      <c r="K10" s="121"/>
      <c r="L10" s="127"/>
      <c r="M10" s="12"/>
      <c r="N10" s="4"/>
    </row>
    <row r="11" spans="1:14" ht="15" customHeight="1">
      <c r="A11" s="4"/>
      <c r="B11" s="84"/>
      <c r="C11" s="85"/>
      <c r="D11" s="86"/>
      <c r="E11" s="85"/>
      <c r="F11" s="85"/>
      <c r="G11" s="85"/>
      <c r="H11" s="85"/>
      <c r="I11" s="85"/>
      <c r="J11" s="87"/>
      <c r="K11" s="85"/>
      <c r="L11" s="87"/>
      <c r="M11" s="12"/>
      <c r="N11" s="4"/>
    </row>
    <row r="12" spans="1:14" ht="15" customHeight="1">
      <c r="A12" s="4"/>
      <c r="B12" s="84"/>
      <c r="C12" s="85"/>
      <c r="D12" s="86"/>
      <c r="E12" s="85"/>
      <c r="F12" s="85"/>
      <c r="G12" s="85"/>
      <c r="H12" s="85"/>
      <c r="I12" s="85"/>
      <c r="J12" s="87"/>
      <c r="K12" s="85"/>
      <c r="L12" s="87"/>
      <c r="M12" s="12"/>
      <c r="N12" s="4"/>
    </row>
    <row r="13" spans="1:14" ht="15" customHeight="1">
      <c r="A13" s="4"/>
      <c r="B13" s="84"/>
      <c r="C13" s="85"/>
      <c r="D13" s="86"/>
      <c r="E13" s="85"/>
      <c r="F13" s="85"/>
      <c r="G13" s="85"/>
      <c r="H13" s="85"/>
      <c r="I13" s="85"/>
      <c r="J13" s="87"/>
      <c r="K13" s="85"/>
      <c r="L13" s="87"/>
      <c r="M13" s="12"/>
      <c r="N13" s="4"/>
    </row>
    <row r="14" spans="1:14" ht="13.5" customHeight="1">
      <c r="A14" s="4"/>
      <c r="B14" s="4"/>
      <c r="L14" s="4"/>
      <c r="M14" s="4"/>
      <c r="N14" s="5"/>
    </row>
    <row r="15" spans="1:14" ht="15">
      <c r="A15" s="530" t="s">
        <v>1304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1309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8.25" customHeight="1">
      <c r="A17" s="4"/>
      <c r="B17" s="4"/>
      <c r="L17" s="4"/>
      <c r="M17" s="4"/>
      <c r="N17" s="7"/>
    </row>
    <row r="18" spans="1:14">
      <c r="A18" s="4"/>
      <c r="B18" s="185" t="s">
        <v>221</v>
      </c>
      <c r="C18" s="186" t="s">
        <v>222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4"/>
      <c r="N18" s="7"/>
    </row>
    <row r="19" spans="1:14">
      <c r="A19" s="4"/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"/>
      <c r="N19" s="7"/>
    </row>
    <row r="20" spans="1:14" ht="13.8">
      <c r="A20" s="4"/>
      <c r="B20" s="126">
        <v>2018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4"/>
      <c r="N20" s="7"/>
    </row>
    <row r="21" spans="1:14" ht="13.8">
      <c r="A21" s="4"/>
      <c r="B21" s="126">
        <v>2019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>
        <v>2</v>
      </c>
      <c r="M21" s="4"/>
      <c r="N21" s="7"/>
    </row>
    <row r="22" spans="1:14" ht="13.8">
      <c r="A22" s="4"/>
      <c r="B22" s="126">
        <v>2020</v>
      </c>
      <c r="C22" s="118"/>
      <c r="D22" s="118"/>
      <c r="E22" s="118"/>
      <c r="F22" s="118"/>
      <c r="G22" s="118"/>
      <c r="H22" s="118">
        <v>1</v>
      </c>
      <c r="I22" s="118"/>
      <c r="J22" s="118"/>
      <c r="K22" s="118"/>
      <c r="L22" s="118"/>
      <c r="M22" s="4"/>
      <c r="N22" s="7"/>
    </row>
    <row r="23" spans="1:14" ht="13.8">
      <c r="A23" s="4"/>
      <c r="B23" s="126">
        <v>2021</v>
      </c>
      <c r="C23" s="118"/>
      <c r="D23" s="118"/>
      <c r="E23" s="118"/>
      <c r="F23" s="118"/>
      <c r="G23" s="118"/>
      <c r="H23" s="118"/>
      <c r="I23" s="118"/>
      <c r="J23" s="118">
        <v>1</v>
      </c>
      <c r="K23" s="118">
        <v>1</v>
      </c>
      <c r="L23" s="118">
        <v>2</v>
      </c>
      <c r="M23" s="4"/>
      <c r="N23" s="7"/>
    </row>
    <row r="24" spans="1:14" ht="13.8">
      <c r="A24" s="4"/>
      <c r="B24" s="126">
        <v>2022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>
        <v>1</v>
      </c>
      <c r="M24" s="4"/>
      <c r="N24" s="7"/>
    </row>
    <row r="25" spans="1:14">
      <c r="A25" s="4"/>
      <c r="B25" s="8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7"/>
    </row>
    <row r="26" spans="1:14" ht="15" customHeight="1">
      <c r="A26" s="4"/>
      <c r="B26" s="8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4"/>
      <c r="N26" s="7"/>
    </row>
    <row r="27" spans="1:14" ht="15" customHeight="1">
      <c r="A27" s="4"/>
      <c r="B27" s="8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4"/>
      <c r="N27" s="7"/>
    </row>
    <row r="28" spans="1:14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1305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1310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6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s="82" customFormat="1" ht="13.8">
      <c r="A33" s="126">
        <v>2018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>
        <v>1</v>
      </c>
      <c r="L33" s="142"/>
      <c r="M33" s="142"/>
      <c r="N33" s="267">
        <f>SUM(B33:M33)</f>
        <v>1</v>
      </c>
    </row>
    <row r="34" spans="1:14" s="82" customFormat="1" ht="13.8">
      <c r="A34" s="126">
        <v>2019</v>
      </c>
      <c r="B34" s="142"/>
      <c r="C34" s="142"/>
      <c r="D34" s="142"/>
      <c r="E34" s="142"/>
      <c r="F34" s="142"/>
      <c r="G34" s="142"/>
      <c r="H34" s="142"/>
      <c r="I34" s="142"/>
      <c r="J34" s="142">
        <v>1</v>
      </c>
      <c r="K34" s="142"/>
      <c r="L34" s="142"/>
      <c r="M34" s="142"/>
      <c r="N34" s="142">
        <f>SUM(B34:M34)</f>
        <v>1</v>
      </c>
    </row>
    <row r="35" spans="1:14" s="82" customFormat="1" ht="13.8">
      <c r="A35" s="126">
        <v>2020</v>
      </c>
      <c r="B35" s="142"/>
      <c r="C35" s="142"/>
      <c r="D35" s="142"/>
      <c r="E35" s="142"/>
      <c r="F35" s="142"/>
      <c r="G35" s="142"/>
      <c r="H35" s="142">
        <v>1</v>
      </c>
      <c r="I35" s="142"/>
      <c r="J35" s="142"/>
      <c r="K35" s="142"/>
      <c r="L35" s="142"/>
      <c r="M35" s="142"/>
      <c r="N35" s="142">
        <f>SUM(B35:M35)</f>
        <v>1</v>
      </c>
    </row>
    <row r="36" spans="1:14" s="82" customFormat="1" ht="13.8">
      <c r="A36" s="126">
        <v>2021</v>
      </c>
      <c r="B36" s="142"/>
      <c r="C36" s="142"/>
      <c r="D36" s="142">
        <v>1</v>
      </c>
      <c r="E36" s="142"/>
      <c r="F36" s="142"/>
      <c r="G36" s="142"/>
      <c r="H36" s="142"/>
      <c r="I36" s="142"/>
      <c r="J36" s="142">
        <v>2</v>
      </c>
      <c r="K36" s="142">
        <v>1</v>
      </c>
      <c r="L36" s="142"/>
      <c r="M36" s="142"/>
      <c r="N36" s="142">
        <f>SUM(B36:M36)</f>
        <v>4</v>
      </c>
    </row>
    <row r="37" spans="1:14" s="82" customFormat="1" ht="13.8">
      <c r="A37" s="126">
        <v>2022</v>
      </c>
      <c r="B37" s="142"/>
      <c r="C37" s="142"/>
      <c r="D37" s="142"/>
      <c r="E37" s="142"/>
      <c r="F37" s="142"/>
      <c r="G37" s="142"/>
      <c r="H37" s="142"/>
      <c r="I37" s="142">
        <v>1</v>
      </c>
      <c r="J37" s="142"/>
      <c r="K37" s="142"/>
      <c r="L37" s="142"/>
      <c r="M37" s="142"/>
      <c r="N37" s="142">
        <f>SUM(B37:M37)</f>
        <v>1</v>
      </c>
    </row>
    <row r="38" spans="1:14" ht="8.25" customHeight="1"/>
    <row r="39" spans="1:14">
      <c r="A39" s="445"/>
      <c r="B39" s="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>
      <c r="B40" s="64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.75" customHeight="1">
      <c r="A2" s="535" t="s">
        <v>1306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s="23" customFormat="1" ht="15.75" customHeight="1">
      <c r="A3" s="535" t="s">
        <v>1311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>
      <c r="A8" s="541" t="s">
        <v>1019</v>
      </c>
      <c r="B8" s="541"/>
      <c r="C8" s="142"/>
      <c r="D8" s="143"/>
      <c r="E8" s="142"/>
      <c r="F8" s="143"/>
      <c r="G8" s="142"/>
      <c r="H8" s="143"/>
      <c r="I8" s="142"/>
      <c r="J8" s="143"/>
      <c r="K8" s="142"/>
      <c r="L8" s="143"/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/>
      <c r="D12" s="146"/>
      <c r="E12" s="145"/>
      <c r="F12" s="146"/>
      <c r="G12" s="145"/>
      <c r="H12" s="146"/>
      <c r="I12" s="145">
        <v>1</v>
      </c>
      <c r="J12" s="146">
        <v>25</v>
      </c>
      <c r="K12" s="145"/>
      <c r="L12" s="146"/>
    </row>
    <row r="13" spans="1:12" s="55" customFormat="1" ht="24" customHeight="1">
      <c r="A13" s="540" t="s">
        <v>78</v>
      </c>
      <c r="B13" s="540"/>
      <c r="C13" s="57"/>
      <c r="D13" s="58"/>
      <c r="E13" s="57">
        <v>2</v>
      </c>
      <c r="F13" s="58">
        <v>100</v>
      </c>
      <c r="G13" s="57">
        <v>1</v>
      </c>
      <c r="H13" s="58">
        <v>100</v>
      </c>
      <c r="I13" s="57">
        <v>1</v>
      </c>
      <c r="J13" s="58">
        <v>25</v>
      </c>
      <c r="K13" s="57"/>
      <c r="L13" s="58"/>
    </row>
    <row r="14" spans="1:12" s="55" customFormat="1" ht="24" customHeight="1">
      <c r="A14" s="541" t="s">
        <v>79</v>
      </c>
      <c r="B14" s="541"/>
      <c r="C14" s="145"/>
      <c r="D14" s="146"/>
      <c r="E14" s="145">
        <v>2</v>
      </c>
      <c r="F14" s="146"/>
      <c r="G14" s="145"/>
      <c r="H14" s="146"/>
      <c r="I14" s="145">
        <v>1</v>
      </c>
      <c r="J14" s="146"/>
      <c r="K14" s="145"/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>
        <v>1</v>
      </c>
      <c r="H15" s="58"/>
      <c r="I15" s="57"/>
      <c r="J15" s="58"/>
      <c r="K15" s="57"/>
      <c r="L15" s="58"/>
    </row>
    <row r="16" spans="1:12" s="55" customFormat="1" ht="24" customHeight="1">
      <c r="A16" s="541" t="s">
        <v>500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/>
      <c r="L16" s="146"/>
    </row>
    <row r="17" spans="1:12" s="55" customFormat="1" ht="24" customHeight="1">
      <c r="A17" s="542" t="s">
        <v>1017</v>
      </c>
      <c r="B17" s="542"/>
      <c r="C17" s="57"/>
      <c r="D17" s="58"/>
      <c r="E17" s="57"/>
      <c r="F17" s="58"/>
      <c r="G17" s="57"/>
      <c r="H17" s="58"/>
      <c r="I17" s="57"/>
      <c r="J17" s="58"/>
      <c r="K17" s="57"/>
      <c r="L17" s="58"/>
    </row>
    <row r="18" spans="1:12" s="55" customFormat="1" ht="15" customHeight="1">
      <c r="A18" s="543" t="s">
        <v>798</v>
      </c>
      <c r="B18" s="543"/>
      <c r="C18" s="145"/>
      <c r="D18" s="146"/>
      <c r="E18" s="145"/>
      <c r="F18" s="146"/>
      <c r="G18" s="145"/>
      <c r="H18" s="146"/>
      <c r="I18" s="145">
        <v>2</v>
      </c>
      <c r="J18" s="146">
        <v>50</v>
      </c>
      <c r="K18" s="145">
        <v>1</v>
      </c>
      <c r="L18" s="146">
        <v>100</v>
      </c>
    </row>
    <row r="19" spans="1:12" ht="13.5" customHeight="1"/>
    <row r="20" spans="1:12" s="23" customFormat="1" ht="15.75" customHeight="1">
      <c r="A20" s="535" t="s">
        <v>1307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s="23" customFormat="1" ht="15.75" customHeight="1">
      <c r="A21" s="535" t="s">
        <v>1312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</row>
    <row r="23" spans="1:12">
      <c r="A23" s="552" t="s">
        <v>81</v>
      </c>
      <c r="B23" s="552"/>
      <c r="C23" s="551">
        <v>2018</v>
      </c>
      <c r="D23" s="551"/>
      <c r="E23" s="551">
        <v>2019</v>
      </c>
      <c r="F23" s="551"/>
      <c r="G23" s="551">
        <v>2020</v>
      </c>
      <c r="H23" s="551"/>
      <c r="I23" s="551">
        <v>2021</v>
      </c>
      <c r="J23" s="551"/>
      <c r="K23" s="551">
        <v>2022</v>
      </c>
      <c r="L23" s="551"/>
    </row>
    <row r="24" spans="1:12" ht="99" customHeight="1">
      <c r="A24" s="553"/>
      <c r="B24" s="553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/>
      <c r="D25" s="315"/>
      <c r="E25" s="52"/>
      <c r="F25" s="315"/>
      <c r="G25" s="52"/>
      <c r="H25" s="315"/>
      <c r="I25" s="52"/>
      <c r="J25" s="315"/>
      <c r="K25" s="52"/>
      <c r="L25" s="315"/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743</v>
      </c>
      <c r="B27" s="549"/>
      <c r="E27" s="52">
        <v>1</v>
      </c>
      <c r="F27" s="315">
        <v>0.6</v>
      </c>
      <c r="G27" s="52"/>
      <c r="H27" s="315"/>
      <c r="I27" s="52"/>
      <c r="J27" s="315"/>
      <c r="K27" s="52"/>
      <c r="L27" s="315"/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/>
      <c r="D33" s="315"/>
      <c r="E33" s="52"/>
      <c r="F33" s="315"/>
      <c r="G33" s="52"/>
      <c r="H33" s="315"/>
      <c r="I33" s="52">
        <v>2</v>
      </c>
      <c r="J33" s="315">
        <v>3.3</v>
      </c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>
        <v>1</v>
      </c>
      <c r="J34" s="144">
        <v>4</v>
      </c>
      <c r="K34" s="150"/>
      <c r="L34" s="144"/>
    </row>
    <row r="35" spans="1:12" s="137" customFormat="1" ht="11.4">
      <c r="A35" s="549" t="s">
        <v>751</v>
      </c>
      <c r="B35" s="549"/>
      <c r="C35" s="52"/>
      <c r="D35" s="315"/>
      <c r="E35" s="52">
        <v>1</v>
      </c>
      <c r="F35" s="315">
        <v>1.2</v>
      </c>
      <c r="G35" s="52">
        <v>1</v>
      </c>
      <c r="H35" s="315">
        <v>1.2</v>
      </c>
      <c r="I35" s="52"/>
      <c r="J35" s="315"/>
      <c r="K35" s="52"/>
      <c r="L35" s="315"/>
    </row>
    <row r="36" spans="1:12" s="137" customFormat="1" ht="11.4">
      <c r="A36" s="550" t="s">
        <v>752</v>
      </c>
      <c r="B36" s="550"/>
      <c r="C36" s="150"/>
      <c r="D36" s="144"/>
      <c r="E36" s="150"/>
      <c r="F36" s="144"/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/>
      <c r="D38" s="144"/>
      <c r="E38" s="150"/>
      <c r="F38" s="144"/>
      <c r="G38" s="150"/>
      <c r="H38" s="144"/>
      <c r="I38" s="150">
        <v>1</v>
      </c>
      <c r="J38" s="144">
        <v>0.7</v>
      </c>
      <c r="K38" s="150">
        <v>1</v>
      </c>
      <c r="L38" s="144">
        <v>0.7</v>
      </c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/>
      <c r="L40" s="144"/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f>SUM(C25:C41)</f>
        <v>0</v>
      </c>
      <c r="D42" s="296">
        <v>0</v>
      </c>
      <c r="E42" s="150">
        <f>SUM(E25:E41)</f>
        <v>2</v>
      </c>
      <c r="F42" s="296">
        <v>0.2</v>
      </c>
      <c r="G42" s="150">
        <f>SUM(G25:G41)</f>
        <v>1</v>
      </c>
      <c r="H42" s="296">
        <v>0.1</v>
      </c>
      <c r="I42" s="150">
        <f>SUM(I25:I41)</f>
        <v>4</v>
      </c>
      <c r="J42" s="296">
        <v>0.3</v>
      </c>
      <c r="K42" s="150">
        <f>SUM(K25:K41)</f>
        <v>1</v>
      </c>
      <c r="L42" s="296">
        <v>0.1</v>
      </c>
    </row>
  </sheetData>
  <mergeCells count="46"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20:L20"/>
    <mergeCell ref="A21:L21"/>
    <mergeCell ref="A23:B24"/>
    <mergeCell ref="C23:D23"/>
    <mergeCell ref="E23:F23"/>
    <mergeCell ref="G23:H23"/>
    <mergeCell ref="I23:J23"/>
    <mergeCell ref="K23:L23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:L2"/>
    <mergeCell ref="A3:L3"/>
    <mergeCell ref="A5:B6"/>
    <mergeCell ref="C5:D5"/>
    <mergeCell ref="E5:F5"/>
    <mergeCell ref="G5:H5"/>
    <mergeCell ref="I5:J5"/>
    <mergeCell ref="K5:L5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A6" sqref="A6:I6"/>
    </sheetView>
  </sheetViews>
  <sheetFormatPr defaultColWidth="9.109375" defaultRowHeight="13.2"/>
  <cols>
    <col min="1" max="4" width="5.6640625" style="210" customWidth="1"/>
    <col min="5" max="5" width="5.88671875" style="210" customWidth="1"/>
    <col min="6" max="6" width="6.5546875" style="210" customWidth="1"/>
    <col min="7" max="7" width="6.88671875" style="210" customWidth="1"/>
    <col min="8" max="8" width="5.6640625" style="210" customWidth="1"/>
    <col min="9" max="9" width="6.44140625" style="210" customWidth="1"/>
    <col min="10" max="13" width="5.6640625" style="210" customWidth="1"/>
    <col min="14" max="14" width="7.33203125" style="210" customWidth="1"/>
    <col min="15" max="16384" width="9.109375" style="210"/>
  </cols>
  <sheetData>
    <row r="1" spans="1:14" ht="15">
      <c r="A1" s="530" t="s">
        <v>468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469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15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ht="13.5" customHeight="1">
      <c r="D4" s="531" t="s">
        <v>454</v>
      </c>
      <c r="E4" s="531" t="s">
        <v>541</v>
      </c>
      <c r="F4" s="533" t="s">
        <v>220</v>
      </c>
      <c r="G4" s="178" t="s">
        <v>23</v>
      </c>
      <c r="H4" s="179"/>
      <c r="I4" s="179"/>
      <c r="J4" s="179"/>
      <c r="K4" s="356"/>
      <c r="L4" s="356"/>
      <c r="M4" s="356"/>
    </row>
    <row r="5" spans="1:14" ht="102.75" customHeight="1">
      <c r="B5" s="4"/>
      <c r="C5" s="32"/>
      <c r="D5" s="532"/>
      <c r="E5" s="532"/>
      <c r="F5" s="534"/>
      <c r="G5" s="181" t="s">
        <v>103</v>
      </c>
      <c r="H5" s="182" t="s">
        <v>444</v>
      </c>
      <c r="I5" s="181" t="s">
        <v>104</v>
      </c>
      <c r="J5" s="182" t="s">
        <v>444</v>
      </c>
      <c r="K5" s="265"/>
      <c r="L5" s="275"/>
      <c r="M5" s="265"/>
    </row>
    <row r="6" spans="1:14" ht="13.8">
      <c r="A6" s="4"/>
      <c r="B6" s="4"/>
      <c r="C6" s="4"/>
      <c r="D6" s="126">
        <v>2018</v>
      </c>
      <c r="E6" s="121">
        <v>49</v>
      </c>
      <c r="F6" s="128">
        <v>3.7</v>
      </c>
      <c r="G6" s="121">
        <v>16</v>
      </c>
      <c r="H6" s="121">
        <v>33</v>
      </c>
      <c r="I6" s="121">
        <v>33</v>
      </c>
      <c r="J6" s="121">
        <v>67</v>
      </c>
      <c r="K6" s="12"/>
      <c r="L6" s="13"/>
      <c r="M6" s="12"/>
      <c r="N6" s="4"/>
    </row>
    <row r="7" spans="1:14" ht="13.8">
      <c r="A7" s="4"/>
      <c r="B7" s="4"/>
      <c r="C7" s="4"/>
      <c r="D7" s="126">
        <v>2019</v>
      </c>
      <c r="E7" s="121">
        <v>81</v>
      </c>
      <c r="F7" s="128">
        <v>6.1</v>
      </c>
      <c r="G7" s="121">
        <v>38</v>
      </c>
      <c r="H7" s="121">
        <v>47</v>
      </c>
      <c r="I7" s="121">
        <v>43</v>
      </c>
      <c r="J7" s="121">
        <v>53</v>
      </c>
      <c r="K7" s="12"/>
      <c r="L7" s="13"/>
      <c r="M7" s="12"/>
      <c r="N7" s="4"/>
    </row>
    <row r="8" spans="1:14" ht="13.8">
      <c r="A8" s="4"/>
      <c r="B8" s="4"/>
      <c r="C8" s="4"/>
      <c r="D8" s="126">
        <v>2020</v>
      </c>
      <c r="E8" s="121">
        <v>23</v>
      </c>
      <c r="F8" s="128">
        <v>1.7</v>
      </c>
      <c r="G8" s="121">
        <v>12</v>
      </c>
      <c r="H8" s="121">
        <v>52</v>
      </c>
      <c r="I8" s="121">
        <v>11</v>
      </c>
      <c r="J8" s="121">
        <v>48</v>
      </c>
      <c r="K8" s="12"/>
      <c r="L8" s="13"/>
      <c r="M8" s="12"/>
      <c r="N8" s="4"/>
    </row>
    <row r="9" spans="1:14" ht="13.8">
      <c r="A9" s="4"/>
      <c r="B9" s="4"/>
      <c r="C9" s="4"/>
      <c r="D9" s="126">
        <v>2021</v>
      </c>
      <c r="E9" s="121">
        <v>52</v>
      </c>
      <c r="F9" s="128">
        <v>3.9</v>
      </c>
      <c r="G9" s="121">
        <v>40</v>
      </c>
      <c r="H9" s="121">
        <v>77</v>
      </c>
      <c r="I9" s="121">
        <v>12</v>
      </c>
      <c r="J9" s="121">
        <v>23</v>
      </c>
      <c r="K9" s="12"/>
      <c r="L9" s="13"/>
      <c r="M9" s="12"/>
      <c r="N9" s="4"/>
    </row>
    <row r="10" spans="1:14" ht="13.8">
      <c r="A10" s="4"/>
      <c r="B10" s="4"/>
      <c r="C10" s="4"/>
      <c r="D10" s="126">
        <v>2022</v>
      </c>
      <c r="E10" s="121">
        <v>117</v>
      </c>
      <c r="F10" s="128">
        <v>8.8000000000000007</v>
      </c>
      <c r="G10" s="121">
        <v>91</v>
      </c>
      <c r="H10" s="121">
        <v>78</v>
      </c>
      <c r="I10" s="121">
        <v>26</v>
      </c>
      <c r="J10" s="121">
        <v>22</v>
      </c>
      <c r="K10" s="12"/>
      <c r="L10" s="13"/>
      <c r="M10" s="12"/>
      <c r="N10" s="4"/>
    </row>
    <row r="11" spans="1:14">
      <c r="A11" s="4"/>
      <c r="B11" s="4"/>
      <c r="L11" s="4"/>
      <c r="M11" s="4"/>
      <c r="N11" s="5"/>
    </row>
    <row r="12" spans="1:14">
      <c r="A12" s="4"/>
      <c r="B12" s="4"/>
      <c r="L12" s="4"/>
      <c r="M12" s="4"/>
      <c r="N12" s="5"/>
    </row>
    <row r="13" spans="1:14">
      <c r="A13" s="4"/>
      <c r="B13" s="4"/>
      <c r="L13" s="4"/>
      <c r="M13" s="4"/>
      <c r="N13" s="5"/>
    </row>
    <row r="14" spans="1:14">
      <c r="A14" s="4"/>
      <c r="B14" s="4"/>
      <c r="L14" s="4"/>
      <c r="M14" s="4"/>
      <c r="N14" s="5"/>
    </row>
    <row r="15" spans="1:14">
      <c r="A15" s="4"/>
      <c r="B15" s="4"/>
      <c r="L15" s="4"/>
      <c r="M15" s="4"/>
      <c r="N15" s="5"/>
    </row>
    <row r="16" spans="1:14" ht="15">
      <c r="A16" s="530" t="s">
        <v>470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15">
      <c r="A17" s="530" t="s">
        <v>472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</row>
    <row r="18" spans="1:14">
      <c r="A18" s="4"/>
      <c r="B18" s="4"/>
      <c r="L18" s="4"/>
      <c r="M18" s="4"/>
      <c r="N18" s="7"/>
    </row>
    <row r="19" spans="1:14" ht="13.5" customHeight="1">
      <c r="B19" s="589" t="s">
        <v>637</v>
      </c>
      <c r="C19" s="589"/>
      <c r="D19" s="495" t="s">
        <v>222</v>
      </c>
      <c r="E19" s="495"/>
      <c r="F19" s="495"/>
      <c r="G19" s="495"/>
      <c r="H19" s="495"/>
      <c r="I19" s="495"/>
      <c r="J19" s="495"/>
      <c r="K19" s="495"/>
      <c r="L19" s="495"/>
      <c r="M19" s="495"/>
      <c r="N19" s="7"/>
    </row>
    <row r="20" spans="1:14" ht="27" customHeight="1">
      <c r="B20" s="590"/>
      <c r="C20" s="590"/>
      <c r="D20" s="310" t="s">
        <v>449</v>
      </c>
      <c r="E20" s="310" t="s">
        <v>224</v>
      </c>
      <c r="F20" s="310" t="s">
        <v>225</v>
      </c>
      <c r="G20" s="310" t="s">
        <v>226</v>
      </c>
      <c r="H20" s="310" t="s">
        <v>227</v>
      </c>
      <c r="I20" s="310" t="s">
        <v>228</v>
      </c>
      <c r="J20" s="310" t="s">
        <v>229</v>
      </c>
      <c r="K20" s="310" t="s">
        <v>266</v>
      </c>
      <c r="L20" s="257" t="s">
        <v>267</v>
      </c>
      <c r="M20" s="311" t="s">
        <v>1207</v>
      </c>
      <c r="N20" s="7"/>
    </row>
    <row r="21" spans="1:14" ht="13.8">
      <c r="B21" s="576">
        <v>2018</v>
      </c>
      <c r="C21" s="576"/>
      <c r="D21" s="130"/>
      <c r="E21" s="130"/>
      <c r="F21" s="130"/>
      <c r="G21" s="130"/>
      <c r="H21" s="130">
        <v>5</v>
      </c>
      <c r="I21" s="130">
        <v>24</v>
      </c>
      <c r="J21" s="130">
        <v>13</v>
      </c>
      <c r="K21" s="130">
        <v>4</v>
      </c>
      <c r="L21" s="130">
        <v>1</v>
      </c>
      <c r="M21" s="130">
        <v>2</v>
      </c>
      <c r="N21" s="7"/>
    </row>
    <row r="22" spans="1:14" ht="13.8">
      <c r="B22" s="576">
        <v>2019</v>
      </c>
      <c r="C22" s="576"/>
      <c r="D22" s="118"/>
      <c r="E22" s="118"/>
      <c r="F22" s="118"/>
      <c r="G22" s="118"/>
      <c r="H22" s="118">
        <v>5</v>
      </c>
      <c r="I22" s="118">
        <v>38</v>
      </c>
      <c r="J22" s="118">
        <v>22</v>
      </c>
      <c r="K22" s="118">
        <v>10</v>
      </c>
      <c r="L22" s="118">
        <v>5</v>
      </c>
      <c r="M22" s="118">
        <v>1</v>
      </c>
      <c r="N22" s="7"/>
    </row>
    <row r="23" spans="1:14" ht="13.8">
      <c r="B23" s="576">
        <v>2020</v>
      </c>
      <c r="C23" s="576"/>
      <c r="D23" s="130"/>
      <c r="E23" s="130"/>
      <c r="F23" s="130"/>
      <c r="G23" s="130"/>
      <c r="H23" s="130">
        <v>3</v>
      </c>
      <c r="I23" s="130">
        <v>10</v>
      </c>
      <c r="J23" s="130">
        <v>6</v>
      </c>
      <c r="K23" s="130">
        <v>4</v>
      </c>
      <c r="L23" s="130"/>
      <c r="M23" s="130"/>
      <c r="N23" s="7"/>
    </row>
    <row r="24" spans="1:14" ht="13.8">
      <c r="B24" s="576">
        <v>2021</v>
      </c>
      <c r="C24" s="576"/>
      <c r="D24" s="118"/>
      <c r="E24" s="118"/>
      <c r="F24" s="118"/>
      <c r="G24" s="118"/>
      <c r="H24" s="118">
        <v>2</v>
      </c>
      <c r="I24" s="118">
        <v>27</v>
      </c>
      <c r="J24" s="118">
        <v>15</v>
      </c>
      <c r="K24" s="118">
        <v>7</v>
      </c>
      <c r="L24" s="118">
        <v>1</v>
      </c>
      <c r="M24" s="118"/>
      <c r="N24" s="7"/>
    </row>
    <row r="25" spans="1:14" ht="13.8">
      <c r="B25" s="576">
        <v>2022</v>
      </c>
      <c r="C25" s="576"/>
      <c r="D25" s="130"/>
      <c r="E25" s="130"/>
      <c r="F25" s="130"/>
      <c r="G25" s="130"/>
      <c r="H25" s="130">
        <v>10</v>
      </c>
      <c r="I25" s="130">
        <v>37</v>
      </c>
      <c r="J25" s="130">
        <v>45</v>
      </c>
      <c r="K25" s="130">
        <v>24</v>
      </c>
      <c r="L25" s="130"/>
      <c r="M25" s="130">
        <v>1</v>
      </c>
      <c r="N25" s="7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7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7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7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7"/>
    </row>
    <row r="31" spans="1:14" ht="15">
      <c r="A31" s="530" t="s">
        <v>471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</row>
    <row r="32" spans="1:14" ht="15">
      <c r="A32" s="530" t="s">
        <v>211</v>
      </c>
      <c r="B32" s="530"/>
      <c r="C32" s="530"/>
      <c r="D32" s="530"/>
      <c r="E32" s="530"/>
      <c r="F32" s="530"/>
      <c r="G32" s="530"/>
      <c r="H32" s="530"/>
      <c r="I32" s="530"/>
      <c r="J32" s="530"/>
      <c r="K32" s="530"/>
      <c r="L32" s="530"/>
      <c r="M32" s="530"/>
      <c r="N32" s="530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7"/>
    </row>
    <row r="34" spans="1:14" ht="23.4">
      <c r="A34" s="193" t="s">
        <v>437</v>
      </c>
      <c r="B34" s="182" t="s">
        <v>445</v>
      </c>
      <c r="C34" s="182" t="s">
        <v>446</v>
      </c>
      <c r="D34" s="182" t="s">
        <v>447</v>
      </c>
      <c r="E34" s="182" t="s">
        <v>448</v>
      </c>
      <c r="F34" s="182" t="s">
        <v>268</v>
      </c>
      <c r="G34" s="182" t="s">
        <v>269</v>
      </c>
      <c r="H34" s="182" t="s">
        <v>270</v>
      </c>
      <c r="I34" s="182" t="s">
        <v>271</v>
      </c>
      <c r="J34" s="182" t="s">
        <v>272</v>
      </c>
      <c r="K34" s="182" t="s">
        <v>273</v>
      </c>
      <c r="L34" s="182" t="s">
        <v>68</v>
      </c>
      <c r="M34" s="160" t="s">
        <v>69</v>
      </c>
      <c r="N34" s="193" t="s">
        <v>70</v>
      </c>
    </row>
    <row r="35" spans="1:14" ht="13.8">
      <c r="A35" s="126">
        <v>2018</v>
      </c>
      <c r="B35" s="118">
        <v>4</v>
      </c>
      <c r="C35" s="118">
        <v>3</v>
      </c>
      <c r="D35" s="118">
        <v>5</v>
      </c>
      <c r="E35" s="118">
        <v>4</v>
      </c>
      <c r="F35" s="118">
        <v>8</v>
      </c>
      <c r="G35" s="118">
        <v>3</v>
      </c>
      <c r="H35" s="118">
        <v>1</v>
      </c>
      <c r="I35" s="118">
        <v>3</v>
      </c>
      <c r="J35" s="118">
        <v>4</v>
      </c>
      <c r="K35" s="118">
        <v>8</v>
      </c>
      <c r="L35" s="118">
        <v>3</v>
      </c>
      <c r="M35" s="118">
        <v>7</v>
      </c>
      <c r="N35" s="118">
        <f>SUM(B35:M35)</f>
        <v>53</v>
      </c>
    </row>
    <row r="36" spans="1:14" ht="13.8">
      <c r="A36" s="126">
        <v>2019</v>
      </c>
      <c r="B36" s="118">
        <v>7</v>
      </c>
      <c r="C36" s="118">
        <v>10</v>
      </c>
      <c r="D36" s="118">
        <v>9</v>
      </c>
      <c r="E36" s="118">
        <v>4</v>
      </c>
      <c r="F36" s="118">
        <v>7</v>
      </c>
      <c r="G36" s="118">
        <v>14</v>
      </c>
      <c r="H36" s="118">
        <v>7</v>
      </c>
      <c r="I36" s="118">
        <v>3</v>
      </c>
      <c r="J36" s="118">
        <v>3</v>
      </c>
      <c r="K36" s="118"/>
      <c r="L36" s="118">
        <v>8</v>
      </c>
      <c r="M36" s="118">
        <v>6</v>
      </c>
      <c r="N36" s="118">
        <f>SUM(B36:M36)</f>
        <v>78</v>
      </c>
    </row>
    <row r="37" spans="1:14" ht="13.8">
      <c r="A37" s="126">
        <v>2020</v>
      </c>
      <c r="B37" s="118">
        <v>7</v>
      </c>
      <c r="C37" s="118"/>
      <c r="D37" s="118">
        <v>1</v>
      </c>
      <c r="E37" s="118">
        <v>3</v>
      </c>
      <c r="F37" s="118">
        <v>1</v>
      </c>
      <c r="G37" s="118">
        <v>1</v>
      </c>
      <c r="H37" s="118">
        <v>2</v>
      </c>
      <c r="I37" s="118">
        <v>1</v>
      </c>
      <c r="J37" s="118">
        <v>1</v>
      </c>
      <c r="K37" s="118">
        <v>3</v>
      </c>
      <c r="L37" s="118">
        <v>2</v>
      </c>
      <c r="M37" s="118"/>
      <c r="N37" s="118">
        <f>SUM(B37:M37)</f>
        <v>22</v>
      </c>
    </row>
    <row r="38" spans="1:14" ht="13.8">
      <c r="A38" s="126">
        <v>2021</v>
      </c>
      <c r="B38" s="118">
        <v>3</v>
      </c>
      <c r="C38" s="118">
        <v>7</v>
      </c>
      <c r="D38" s="118">
        <v>2</v>
      </c>
      <c r="E38" s="118">
        <v>2</v>
      </c>
      <c r="F38" s="118">
        <v>2</v>
      </c>
      <c r="G38" s="118">
        <v>2</v>
      </c>
      <c r="H38" s="118">
        <v>5</v>
      </c>
      <c r="I38" s="118">
        <v>4</v>
      </c>
      <c r="J38" s="118">
        <v>4</v>
      </c>
      <c r="K38" s="118">
        <v>10</v>
      </c>
      <c r="L38" s="118">
        <v>14</v>
      </c>
      <c r="M38" s="118">
        <v>6</v>
      </c>
      <c r="N38" s="118">
        <f>SUM(B38:M38)</f>
        <v>61</v>
      </c>
    </row>
    <row r="39" spans="1:14" ht="13.8">
      <c r="A39" s="126">
        <v>2022</v>
      </c>
      <c r="B39" s="118">
        <v>9</v>
      </c>
      <c r="C39" s="118">
        <v>4</v>
      </c>
      <c r="D39" s="118">
        <v>5</v>
      </c>
      <c r="E39" s="118">
        <v>9</v>
      </c>
      <c r="F39" s="118">
        <v>7</v>
      </c>
      <c r="G39" s="118">
        <v>12</v>
      </c>
      <c r="H39" s="118">
        <v>8</v>
      </c>
      <c r="I39" s="118">
        <v>15</v>
      </c>
      <c r="J39" s="118">
        <v>12</v>
      </c>
      <c r="K39" s="118">
        <v>14</v>
      </c>
      <c r="L39" s="118">
        <v>8</v>
      </c>
      <c r="M39" s="118">
        <v>5</v>
      </c>
      <c r="N39" s="118">
        <f>SUM(B39:M39)</f>
        <v>108</v>
      </c>
    </row>
  </sheetData>
  <mergeCells count="15">
    <mergeCell ref="B23:C23"/>
    <mergeCell ref="B22:C22"/>
    <mergeCell ref="B19:C20"/>
    <mergeCell ref="A17:N17"/>
    <mergeCell ref="A31:N31"/>
    <mergeCell ref="A32:N32"/>
    <mergeCell ref="B21:C21"/>
    <mergeCell ref="B25:C25"/>
    <mergeCell ref="B24:C24"/>
    <mergeCell ref="A1:N1"/>
    <mergeCell ref="A2:N2"/>
    <mergeCell ref="D4:D5"/>
    <mergeCell ref="E4:E5"/>
    <mergeCell ref="F4:F5"/>
    <mergeCell ref="A16:N16"/>
  </mergeCells>
  <phoneticPr fontId="2" type="noConversion"/>
  <pageMargins left="1.22" right="0.36" top="0.49" bottom="0.5" header="0.35" footer="0.28000000000000003"/>
  <pageSetup paperSize="9" orientation="portrait" r:id="rId1"/>
  <headerFooter alignWithMargins="0">
    <oddFooter>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A6" sqref="A6:I6"/>
    </sheetView>
  </sheetViews>
  <sheetFormatPr defaultColWidth="9.109375" defaultRowHeight="13.2"/>
  <cols>
    <col min="1" max="1" width="15.88671875" style="30" customWidth="1"/>
    <col min="2" max="11" width="6.88671875" style="30" customWidth="1"/>
    <col min="12" max="12" width="4.88671875" style="30" customWidth="1"/>
    <col min="13" max="16384" width="9.109375" style="30"/>
  </cols>
  <sheetData>
    <row r="1" spans="1:11" s="23" customFormat="1" ht="15">
      <c r="A1" s="566" t="s">
        <v>336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1" s="23" customFormat="1" ht="15">
      <c r="A2" s="566" t="s">
        <v>337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</row>
    <row r="4" spans="1:11">
      <c r="A4" s="361"/>
      <c r="B4" s="546">
        <v>2018</v>
      </c>
      <c r="C4" s="546"/>
      <c r="D4" s="546">
        <v>2019</v>
      </c>
      <c r="E4" s="546"/>
      <c r="F4" s="546">
        <v>2020</v>
      </c>
      <c r="G4" s="546"/>
      <c r="H4" s="546">
        <v>2021</v>
      </c>
      <c r="I4" s="546"/>
      <c r="J4" s="546">
        <v>2022</v>
      </c>
      <c r="K4" s="546"/>
    </row>
    <row r="5" spans="1:11" ht="114.75" customHeight="1">
      <c r="A5" s="363" t="s">
        <v>81</v>
      </c>
      <c r="B5" s="319" t="s">
        <v>544</v>
      </c>
      <c r="C5" s="320" t="s">
        <v>220</v>
      </c>
      <c r="D5" s="319" t="s">
        <v>544</v>
      </c>
      <c r="E5" s="320" t="s">
        <v>220</v>
      </c>
      <c r="F5" s="319" t="s">
        <v>544</v>
      </c>
      <c r="G5" s="320" t="s">
        <v>220</v>
      </c>
      <c r="H5" s="319" t="s">
        <v>544</v>
      </c>
      <c r="I5" s="320" t="s">
        <v>220</v>
      </c>
      <c r="J5" s="319" t="s">
        <v>544</v>
      </c>
      <c r="K5" s="320" t="s">
        <v>220</v>
      </c>
    </row>
    <row r="6" spans="1:11" s="137" customFormat="1" ht="13.5" customHeight="1">
      <c r="A6" s="30" t="s">
        <v>741</v>
      </c>
      <c r="B6" s="332">
        <v>27</v>
      </c>
      <c r="C6" s="54">
        <v>6.3</v>
      </c>
      <c r="D6" s="332">
        <v>42</v>
      </c>
      <c r="E6" s="54">
        <v>9.6999999999999993</v>
      </c>
      <c r="F6" s="332">
        <v>16</v>
      </c>
      <c r="G6" s="54">
        <v>3.7</v>
      </c>
      <c r="H6" s="332">
        <v>38</v>
      </c>
      <c r="I6" s="54">
        <v>8.8000000000000007</v>
      </c>
      <c r="J6" s="332">
        <v>87</v>
      </c>
      <c r="K6" s="54">
        <v>19.899999999999999</v>
      </c>
    </row>
    <row r="7" spans="1:11" s="137" customFormat="1" ht="13.5" customHeight="1">
      <c r="A7" s="263" t="s">
        <v>742</v>
      </c>
      <c r="B7" s="335"/>
      <c r="C7" s="143"/>
      <c r="D7" s="335"/>
      <c r="E7" s="143"/>
      <c r="F7" s="335"/>
      <c r="G7" s="143"/>
      <c r="H7" s="335"/>
      <c r="I7" s="143"/>
      <c r="J7" s="335"/>
      <c r="K7" s="143"/>
    </row>
    <row r="8" spans="1:11" s="137" customFormat="1" ht="13.5" customHeight="1">
      <c r="A8" s="197" t="s">
        <v>743</v>
      </c>
      <c r="B8" s="332">
        <v>6</v>
      </c>
      <c r="C8" s="54">
        <v>3.8</v>
      </c>
      <c r="D8" s="332">
        <v>8</v>
      </c>
      <c r="E8" s="54">
        <v>5</v>
      </c>
      <c r="F8" s="332">
        <v>5</v>
      </c>
      <c r="G8" s="54">
        <v>3</v>
      </c>
      <c r="H8" s="332">
        <v>3</v>
      </c>
      <c r="I8" s="54">
        <v>1.9</v>
      </c>
      <c r="J8" s="332">
        <v>8</v>
      </c>
      <c r="K8" s="54">
        <v>4.5</v>
      </c>
    </row>
    <row r="9" spans="1:11" s="137" customFormat="1" ht="13.5" customHeight="1">
      <c r="A9" s="377" t="s">
        <v>744</v>
      </c>
      <c r="B9" s="334"/>
      <c r="C9" s="168"/>
      <c r="D9" s="334"/>
      <c r="E9" s="168"/>
      <c r="F9" s="334"/>
      <c r="G9" s="168"/>
      <c r="H9" s="334"/>
      <c r="I9" s="168"/>
      <c r="J9" s="334"/>
      <c r="K9" s="168"/>
    </row>
    <row r="10" spans="1:11" s="137" customFormat="1" ht="13.5" customHeight="1">
      <c r="A10" s="370" t="s">
        <v>745</v>
      </c>
      <c r="B10" s="335"/>
      <c r="C10" s="143"/>
      <c r="D10" s="335">
        <v>1</v>
      </c>
      <c r="E10" s="143">
        <v>1.3</v>
      </c>
      <c r="F10" s="335"/>
      <c r="G10" s="143"/>
      <c r="H10" s="335">
        <v>1</v>
      </c>
      <c r="I10" s="143">
        <v>1.3</v>
      </c>
      <c r="J10" s="335">
        <v>1</v>
      </c>
      <c r="K10" s="143">
        <v>1.3</v>
      </c>
    </row>
    <row r="11" spans="1:11" s="137" customFormat="1" ht="13.5" customHeight="1">
      <c r="A11" s="197" t="s">
        <v>746</v>
      </c>
      <c r="B11" s="332"/>
      <c r="C11" s="48"/>
      <c r="D11" s="332">
        <v>1</v>
      </c>
      <c r="E11" s="54">
        <v>3.4</v>
      </c>
      <c r="F11" s="332"/>
      <c r="G11" s="48"/>
      <c r="H11" s="332">
        <v>2</v>
      </c>
      <c r="I11" s="54">
        <v>6.9</v>
      </c>
      <c r="J11" s="332">
        <v>1</v>
      </c>
      <c r="K11" s="48">
        <v>3.6</v>
      </c>
    </row>
    <row r="12" spans="1:11" s="137" customFormat="1" ht="13.5" customHeight="1">
      <c r="A12" s="370" t="s">
        <v>747</v>
      </c>
      <c r="B12" s="335">
        <v>1</v>
      </c>
      <c r="C12" s="143">
        <v>3.3</v>
      </c>
      <c r="D12" s="335">
        <v>2</v>
      </c>
      <c r="E12" s="143">
        <v>6.5</v>
      </c>
      <c r="F12" s="335"/>
      <c r="G12" s="143"/>
      <c r="H12" s="335"/>
      <c r="I12" s="143"/>
      <c r="J12" s="335">
        <v>1</v>
      </c>
      <c r="K12" s="143">
        <v>3.4</v>
      </c>
    </row>
    <row r="13" spans="1:11" s="137" customFormat="1" ht="13.5" customHeight="1">
      <c r="A13" s="197" t="s">
        <v>748</v>
      </c>
      <c r="B13" s="332">
        <v>1</v>
      </c>
      <c r="C13" s="54">
        <v>4.8</v>
      </c>
      <c r="D13" s="332"/>
      <c r="E13" s="54"/>
      <c r="F13" s="332"/>
      <c r="G13" s="54"/>
      <c r="H13" s="332"/>
      <c r="I13" s="54"/>
      <c r="J13" s="332"/>
      <c r="K13" s="54"/>
    </row>
    <row r="14" spans="1:11" s="137" customFormat="1" ht="13.5" customHeight="1">
      <c r="A14" s="370" t="s">
        <v>749</v>
      </c>
      <c r="B14" s="335"/>
      <c r="C14" s="143"/>
      <c r="D14" s="335">
        <v>2</v>
      </c>
      <c r="E14" s="143">
        <v>3.3</v>
      </c>
      <c r="F14" s="335"/>
      <c r="G14" s="143"/>
      <c r="H14" s="335"/>
      <c r="I14" s="143"/>
      <c r="J14" s="335">
        <v>1</v>
      </c>
      <c r="K14" s="143">
        <v>1.7</v>
      </c>
    </row>
    <row r="15" spans="1:11" s="137" customFormat="1" ht="13.5" customHeight="1">
      <c r="A15" s="197" t="s">
        <v>750</v>
      </c>
      <c r="B15" s="332"/>
      <c r="C15" s="54"/>
      <c r="D15" s="332"/>
      <c r="E15" s="54"/>
      <c r="F15" s="332"/>
      <c r="G15" s="54"/>
      <c r="H15" s="332"/>
      <c r="I15" s="54"/>
      <c r="J15" s="332"/>
      <c r="K15" s="54"/>
    </row>
    <row r="16" spans="1:11" s="137" customFormat="1" ht="13.5" customHeight="1">
      <c r="A16" s="370" t="s">
        <v>751</v>
      </c>
      <c r="B16" s="335">
        <v>4</v>
      </c>
      <c r="C16" s="143">
        <v>4.7</v>
      </c>
      <c r="D16" s="335">
        <v>12</v>
      </c>
      <c r="E16" s="143">
        <v>14</v>
      </c>
      <c r="F16" s="335"/>
      <c r="G16" s="143"/>
      <c r="H16" s="335">
        <v>2</v>
      </c>
      <c r="I16" s="143">
        <v>2.2999999999999998</v>
      </c>
      <c r="J16" s="335">
        <v>8</v>
      </c>
      <c r="K16" s="143">
        <v>9.3000000000000007</v>
      </c>
    </row>
    <row r="17" spans="1:11" s="137" customFormat="1" ht="13.5" customHeight="1">
      <c r="A17" s="197" t="s">
        <v>752</v>
      </c>
      <c r="B17" s="332">
        <v>3</v>
      </c>
      <c r="C17" s="54">
        <v>9</v>
      </c>
      <c r="D17" s="332">
        <v>3</v>
      </c>
      <c r="E17" s="54">
        <v>9</v>
      </c>
      <c r="F17" s="332"/>
      <c r="G17" s="54"/>
      <c r="H17" s="332"/>
      <c r="I17" s="54"/>
      <c r="J17" s="332"/>
      <c r="K17" s="54"/>
    </row>
    <row r="18" spans="1:11" s="137" customFormat="1" ht="13.5" customHeight="1">
      <c r="A18" s="370" t="s">
        <v>753</v>
      </c>
      <c r="B18" s="335"/>
      <c r="C18" s="143"/>
      <c r="D18" s="335">
        <v>1</v>
      </c>
      <c r="E18" s="143">
        <v>3</v>
      </c>
      <c r="F18" s="335">
        <v>1</v>
      </c>
      <c r="G18" s="143">
        <v>3</v>
      </c>
      <c r="H18" s="335"/>
      <c r="I18" s="143"/>
      <c r="J18" s="335">
        <v>1</v>
      </c>
      <c r="K18" s="143">
        <v>3.2</v>
      </c>
    </row>
    <row r="19" spans="1:11" s="137" customFormat="1" ht="13.5" customHeight="1">
      <c r="A19" s="197" t="s">
        <v>754</v>
      </c>
      <c r="B19" s="332">
        <v>6</v>
      </c>
      <c r="C19" s="54">
        <v>4</v>
      </c>
      <c r="D19" s="332">
        <v>5</v>
      </c>
      <c r="E19" s="54">
        <v>3.3</v>
      </c>
      <c r="F19" s="332">
        <v>1</v>
      </c>
      <c r="G19" s="54">
        <v>0.7</v>
      </c>
      <c r="H19" s="332">
        <v>3</v>
      </c>
      <c r="I19" s="54">
        <v>2</v>
      </c>
      <c r="J19" s="332">
        <v>7</v>
      </c>
      <c r="K19" s="54">
        <v>4.4000000000000004</v>
      </c>
    </row>
    <row r="20" spans="1:11" s="137" customFormat="1" ht="13.5" customHeight="1">
      <c r="A20" s="370" t="s">
        <v>755</v>
      </c>
      <c r="B20" s="335">
        <v>1</v>
      </c>
      <c r="C20" s="143">
        <v>3.5</v>
      </c>
      <c r="D20" s="335">
        <v>1</v>
      </c>
      <c r="E20" s="143">
        <v>3.5</v>
      </c>
      <c r="F20" s="335"/>
      <c r="G20" s="143"/>
      <c r="H20" s="335">
        <v>1</v>
      </c>
      <c r="I20" s="143">
        <v>3.5</v>
      </c>
      <c r="J20" s="335"/>
      <c r="K20" s="143"/>
    </row>
    <row r="21" spans="1:11" s="137" customFormat="1" ht="13.5" customHeight="1">
      <c r="A21" s="197" t="s">
        <v>756</v>
      </c>
      <c r="B21" s="332"/>
      <c r="C21" s="54"/>
      <c r="D21" s="332">
        <v>3</v>
      </c>
      <c r="E21" s="54">
        <v>6.4</v>
      </c>
      <c r="F21" s="332"/>
      <c r="G21" s="54"/>
      <c r="H21" s="332">
        <v>1</v>
      </c>
      <c r="I21" s="54">
        <v>2.1</v>
      </c>
      <c r="J21" s="332"/>
      <c r="K21" s="54"/>
    </row>
    <row r="22" spans="1:11" s="137" customFormat="1" ht="13.5" customHeight="1">
      <c r="A22" s="370" t="s">
        <v>757</v>
      </c>
      <c r="B22" s="335"/>
      <c r="C22" s="143"/>
      <c r="D22" s="335"/>
      <c r="E22" s="143"/>
      <c r="F22" s="335"/>
      <c r="G22" s="143"/>
      <c r="H22" s="335">
        <v>1</v>
      </c>
      <c r="I22" s="143">
        <v>2.8</v>
      </c>
      <c r="J22" s="335">
        <v>2</v>
      </c>
      <c r="K22" s="143">
        <v>5.9</v>
      </c>
    </row>
    <row r="23" spans="1:11" s="137" customFormat="1" ht="13.5" customHeight="1">
      <c r="A23" s="263" t="s">
        <v>442</v>
      </c>
      <c r="B23" s="335">
        <f>SUM(B6:B22)</f>
        <v>49</v>
      </c>
      <c r="C23" s="371">
        <v>3.7</v>
      </c>
      <c r="D23" s="335">
        <f>SUM(D6:D22)</f>
        <v>81</v>
      </c>
      <c r="E23" s="371">
        <v>6.1</v>
      </c>
      <c r="F23" s="335">
        <f>SUM(F6:F22)</f>
        <v>23</v>
      </c>
      <c r="G23" s="371">
        <v>1.7</v>
      </c>
      <c r="H23" s="335">
        <f>SUM(H6:H22)</f>
        <v>52</v>
      </c>
      <c r="I23" s="371">
        <v>3.9</v>
      </c>
      <c r="J23" s="335">
        <f>SUM(J6:J22)</f>
        <v>117</v>
      </c>
      <c r="K23" s="371">
        <v>8.8000000000000007</v>
      </c>
    </row>
    <row r="26" spans="1:11" ht="15.6">
      <c r="A26" s="596" t="s">
        <v>1301</v>
      </c>
      <c r="B26" s="596"/>
      <c r="C26" s="596"/>
      <c r="D26" s="596"/>
      <c r="E26" s="596"/>
      <c r="F26" s="596"/>
      <c r="G26" s="596"/>
      <c r="H26" s="596"/>
      <c r="I26" s="596"/>
      <c r="J26" s="596"/>
      <c r="K26" s="596"/>
    </row>
    <row r="27" spans="1:11" ht="15.6">
      <c r="A27" s="596" t="s">
        <v>1302</v>
      </c>
      <c r="B27" s="596"/>
      <c r="C27" s="596"/>
      <c r="D27" s="596"/>
      <c r="E27" s="596"/>
      <c r="F27" s="596"/>
      <c r="G27" s="596"/>
      <c r="H27" s="596"/>
      <c r="I27" s="596"/>
      <c r="J27" s="596"/>
      <c r="K27" s="596"/>
    </row>
    <row r="29" spans="1:11" ht="64.5" customHeight="1">
      <c r="A29" s="568" t="s">
        <v>897</v>
      </c>
      <c r="B29" s="568"/>
      <c r="C29" s="568"/>
      <c r="D29" s="568" t="s">
        <v>895</v>
      </c>
      <c r="E29" s="568"/>
      <c r="F29" s="597" t="s">
        <v>898</v>
      </c>
      <c r="G29" s="597"/>
      <c r="H29" s="598" t="s">
        <v>899</v>
      </c>
      <c r="I29" s="598"/>
      <c r="J29" s="597" t="s">
        <v>896</v>
      </c>
      <c r="K29" s="597"/>
    </row>
    <row r="30" spans="1:11">
      <c r="A30" s="591"/>
      <c r="B30" s="591"/>
      <c r="C30" s="591"/>
      <c r="D30" s="591"/>
      <c r="E30" s="591"/>
      <c r="F30" s="152" t="s">
        <v>894</v>
      </c>
      <c r="G30" s="152" t="s">
        <v>444</v>
      </c>
      <c r="H30" s="152" t="s">
        <v>894</v>
      </c>
      <c r="I30" s="152" t="s">
        <v>444</v>
      </c>
      <c r="J30" s="152" t="s">
        <v>894</v>
      </c>
      <c r="K30" s="152" t="s">
        <v>444</v>
      </c>
    </row>
    <row r="31" spans="1:11" ht="14.25" customHeight="1">
      <c r="A31" s="593" t="s">
        <v>1035</v>
      </c>
      <c r="B31" s="593"/>
      <c r="C31" s="593"/>
      <c r="D31" s="595">
        <v>7</v>
      </c>
      <c r="E31" s="595"/>
      <c r="F31" s="142">
        <v>7</v>
      </c>
      <c r="G31" s="467">
        <v>100</v>
      </c>
      <c r="H31" s="142"/>
      <c r="I31" s="467"/>
      <c r="J31" s="142"/>
      <c r="K31" s="467"/>
    </row>
    <row r="32" spans="1:11" ht="14.25" customHeight="1">
      <c r="A32" s="592" t="s">
        <v>1036</v>
      </c>
      <c r="B32" s="592"/>
      <c r="C32" s="592"/>
      <c r="D32" s="594">
        <v>7</v>
      </c>
      <c r="E32" s="594"/>
      <c r="F32" s="48">
        <v>7</v>
      </c>
      <c r="G32" s="410">
        <v>100</v>
      </c>
      <c r="H32" s="48"/>
      <c r="I32" s="410"/>
      <c r="J32" s="48"/>
      <c r="K32" s="410"/>
    </row>
    <row r="33" spans="1:11" ht="14.25" customHeight="1">
      <c r="A33" s="593" t="s">
        <v>1037</v>
      </c>
      <c r="B33" s="593"/>
      <c r="C33" s="593"/>
      <c r="D33" s="595">
        <v>7</v>
      </c>
      <c r="E33" s="595"/>
      <c r="F33" s="142">
        <v>4</v>
      </c>
      <c r="G33" s="467">
        <v>57.1</v>
      </c>
      <c r="H33" s="142"/>
      <c r="I33" s="467"/>
      <c r="J33" s="142">
        <v>3</v>
      </c>
      <c r="K33" s="467">
        <v>42.8</v>
      </c>
    </row>
    <row r="34" spans="1:11" ht="14.25" customHeight="1">
      <c r="A34" s="592" t="s">
        <v>1038</v>
      </c>
      <c r="B34" s="592"/>
      <c r="C34" s="592"/>
      <c r="D34" s="594">
        <v>7</v>
      </c>
      <c r="E34" s="594"/>
      <c r="F34" s="48">
        <v>7</v>
      </c>
      <c r="G34" s="410">
        <v>100</v>
      </c>
      <c r="H34" s="48"/>
      <c r="I34" s="410"/>
      <c r="J34" s="48"/>
      <c r="K34" s="410"/>
    </row>
    <row r="35" spans="1:11">
      <c r="A35" s="593" t="s">
        <v>1039</v>
      </c>
      <c r="B35" s="593"/>
      <c r="C35" s="593"/>
      <c r="D35" s="595">
        <v>7</v>
      </c>
      <c r="E35" s="595"/>
      <c r="F35" s="142">
        <v>3</v>
      </c>
      <c r="G35" s="467">
        <v>42.8</v>
      </c>
      <c r="H35" s="142">
        <v>2</v>
      </c>
      <c r="I35" s="467">
        <v>28.6</v>
      </c>
      <c r="J35" s="142">
        <v>2</v>
      </c>
      <c r="K35" s="467">
        <v>28.6</v>
      </c>
    </row>
    <row r="36" spans="1:11">
      <c r="A36" s="593" t="s">
        <v>1040</v>
      </c>
      <c r="B36" s="593"/>
      <c r="C36" s="593"/>
      <c r="D36" s="595">
        <v>7</v>
      </c>
      <c r="E36" s="595"/>
      <c r="F36" s="142">
        <v>7</v>
      </c>
      <c r="G36" s="467">
        <v>100</v>
      </c>
      <c r="H36" s="142"/>
      <c r="I36" s="467"/>
      <c r="J36" s="142"/>
      <c r="K36" s="467"/>
    </row>
  </sheetData>
  <mergeCells count="26">
    <mergeCell ref="D35:E35"/>
    <mergeCell ref="D36:E36"/>
    <mergeCell ref="A35:C35"/>
    <mergeCell ref="A36:C36"/>
    <mergeCell ref="A29:C30"/>
    <mergeCell ref="A26:K26"/>
    <mergeCell ref="A27:K27"/>
    <mergeCell ref="J29:K29"/>
    <mergeCell ref="H29:I29"/>
    <mergeCell ref="F29:G29"/>
    <mergeCell ref="D29:E30"/>
    <mergeCell ref="A34:C34"/>
    <mergeCell ref="A33:C33"/>
    <mergeCell ref="A32:C32"/>
    <mergeCell ref="D34:E34"/>
    <mergeCell ref="D33:E33"/>
    <mergeCell ref="A31:C31"/>
    <mergeCell ref="D31:E31"/>
    <mergeCell ref="D32:E32"/>
    <mergeCell ref="A1:K1"/>
    <mergeCell ref="A2:K2"/>
    <mergeCell ref="B4:C4"/>
    <mergeCell ref="D4:E4"/>
    <mergeCell ref="F4:G4"/>
    <mergeCell ref="H4:I4"/>
    <mergeCell ref="J4:K4"/>
  </mergeCells>
  <phoneticPr fontId="2" type="noConversion"/>
  <pageMargins left="1.25" right="0.32" top="0.49" bottom="0.5" header="0.35" footer="0.28000000000000003"/>
  <pageSetup paperSize="9" orientation="portrait" r:id="rId1"/>
  <headerFooter alignWithMargins="0">
    <oddFooter>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A6" sqref="A6:I6"/>
    </sheetView>
  </sheetViews>
  <sheetFormatPr defaultColWidth="9.109375" defaultRowHeight="13.2"/>
  <cols>
    <col min="1" max="1" width="5.109375" style="30" customWidth="1"/>
    <col min="2" max="2" width="4.6640625" style="30" customWidth="1"/>
    <col min="3" max="3" width="16.5546875" style="30" customWidth="1"/>
    <col min="4" max="4" width="9.109375" style="30"/>
    <col min="5" max="5" width="7.33203125" style="30" customWidth="1"/>
    <col min="6" max="11" width="8" style="30" customWidth="1"/>
    <col min="12" max="16384" width="9.109375" style="30"/>
  </cols>
  <sheetData>
    <row r="1" spans="1:11" ht="15.6">
      <c r="A1" s="596" t="s">
        <v>1432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</row>
    <row r="2" spans="1:11" ht="15.6">
      <c r="A2" s="596" t="s">
        <v>1433</v>
      </c>
      <c r="B2" s="596"/>
      <c r="C2" s="596"/>
      <c r="D2" s="596"/>
      <c r="E2" s="596"/>
      <c r="F2" s="596"/>
      <c r="G2" s="596"/>
      <c r="H2" s="596"/>
      <c r="I2" s="596"/>
      <c r="J2" s="596"/>
      <c r="K2" s="596"/>
    </row>
    <row r="3" spans="1:11" ht="9" customHeight="1"/>
    <row r="4" spans="1:11" ht="27.75" customHeight="1">
      <c r="A4" s="568" t="s">
        <v>897</v>
      </c>
      <c r="B4" s="568"/>
      <c r="C4" s="568"/>
      <c r="D4" s="568" t="s">
        <v>895</v>
      </c>
      <c r="E4" s="568"/>
      <c r="F4" s="597" t="s">
        <v>898</v>
      </c>
      <c r="G4" s="597"/>
      <c r="H4" s="598" t="s">
        <v>899</v>
      </c>
      <c r="I4" s="598"/>
      <c r="J4" s="597" t="s">
        <v>896</v>
      </c>
      <c r="K4" s="597"/>
    </row>
    <row r="5" spans="1:11">
      <c r="A5" s="591"/>
      <c r="B5" s="591"/>
      <c r="C5" s="591"/>
      <c r="D5" s="591"/>
      <c r="E5" s="591"/>
      <c r="F5" s="152" t="s">
        <v>894</v>
      </c>
      <c r="G5" s="152" t="s">
        <v>444</v>
      </c>
      <c r="H5" s="152" t="s">
        <v>894</v>
      </c>
      <c r="I5" s="152" t="s">
        <v>444</v>
      </c>
      <c r="J5" s="152" t="s">
        <v>894</v>
      </c>
      <c r="K5" s="152" t="s">
        <v>444</v>
      </c>
    </row>
    <row r="6" spans="1:11">
      <c r="A6" s="599" t="s">
        <v>1035</v>
      </c>
      <c r="B6" s="599"/>
      <c r="C6" s="599"/>
      <c r="D6" s="595">
        <v>8</v>
      </c>
      <c r="E6" s="595"/>
      <c r="F6" s="142">
        <v>6</v>
      </c>
      <c r="G6" s="467">
        <v>75</v>
      </c>
      <c r="H6" s="142"/>
      <c r="I6" s="467"/>
      <c r="J6" s="142">
        <v>2</v>
      </c>
      <c r="K6" s="467">
        <v>25</v>
      </c>
    </row>
    <row r="7" spans="1:11">
      <c r="A7" s="600" t="s">
        <v>1036</v>
      </c>
      <c r="B7" s="600"/>
      <c r="C7" s="600"/>
      <c r="D7" s="594">
        <v>7</v>
      </c>
      <c r="E7" s="594"/>
      <c r="F7" s="48">
        <v>7</v>
      </c>
      <c r="G7" s="410">
        <v>100</v>
      </c>
      <c r="H7" s="48"/>
      <c r="I7" s="410"/>
      <c r="J7" s="48"/>
      <c r="K7" s="410"/>
    </row>
    <row r="8" spans="1:11">
      <c r="A8" s="599" t="s">
        <v>1037</v>
      </c>
      <c r="B8" s="599"/>
      <c r="C8" s="599"/>
      <c r="D8" s="595">
        <v>8</v>
      </c>
      <c r="E8" s="595"/>
      <c r="F8" s="142">
        <v>2</v>
      </c>
      <c r="G8" s="467">
        <v>25</v>
      </c>
      <c r="H8" s="142"/>
      <c r="I8" s="467"/>
      <c r="J8" s="142">
        <v>6</v>
      </c>
      <c r="K8" s="467">
        <v>75</v>
      </c>
    </row>
    <row r="9" spans="1:11">
      <c r="A9" s="600" t="s">
        <v>1038</v>
      </c>
      <c r="B9" s="600"/>
      <c r="C9" s="600"/>
      <c r="D9" s="594">
        <v>8</v>
      </c>
      <c r="E9" s="594"/>
      <c r="F9" s="48">
        <v>8</v>
      </c>
      <c r="G9" s="410">
        <v>100</v>
      </c>
      <c r="H9" s="48"/>
      <c r="I9" s="410"/>
      <c r="J9" s="48"/>
      <c r="K9" s="410"/>
    </row>
    <row r="10" spans="1:11">
      <c r="A10" s="599" t="s">
        <v>1039</v>
      </c>
      <c r="B10" s="599"/>
      <c r="C10" s="599"/>
      <c r="D10" s="595">
        <v>8</v>
      </c>
      <c r="E10" s="595"/>
      <c r="F10" s="142">
        <v>2</v>
      </c>
      <c r="G10" s="467">
        <v>25</v>
      </c>
      <c r="H10" s="142">
        <v>6</v>
      </c>
      <c r="I10" s="467">
        <v>75</v>
      </c>
      <c r="J10" s="142"/>
      <c r="K10" s="467"/>
    </row>
    <row r="11" spans="1:11">
      <c r="A11" s="599" t="s">
        <v>1040</v>
      </c>
      <c r="B11" s="599"/>
      <c r="C11" s="599"/>
      <c r="D11" s="595">
        <v>8</v>
      </c>
      <c r="E11" s="595"/>
      <c r="F11" s="142">
        <v>8</v>
      </c>
      <c r="G11" s="467">
        <v>100</v>
      </c>
      <c r="H11" s="142"/>
      <c r="I11" s="467"/>
      <c r="J11" s="142"/>
      <c r="K11" s="467"/>
    </row>
    <row r="13" spans="1:11" ht="15.6">
      <c r="A13" s="596" t="s">
        <v>1434</v>
      </c>
      <c r="B13" s="596"/>
      <c r="C13" s="596"/>
      <c r="D13" s="596"/>
      <c r="E13" s="596"/>
      <c r="F13" s="596"/>
      <c r="G13" s="596"/>
      <c r="H13" s="596"/>
      <c r="I13" s="596"/>
      <c r="J13" s="596"/>
      <c r="K13" s="596"/>
    </row>
    <row r="14" spans="1:11" ht="15.6">
      <c r="A14" s="596" t="s">
        <v>1435</v>
      </c>
      <c r="B14" s="596"/>
      <c r="C14" s="596"/>
      <c r="D14" s="596"/>
      <c r="E14" s="596"/>
      <c r="F14" s="596"/>
      <c r="G14" s="596"/>
      <c r="H14" s="596"/>
      <c r="I14" s="596"/>
      <c r="J14" s="596"/>
      <c r="K14" s="596"/>
    </row>
    <row r="15" spans="1:11" ht="9" customHeight="1"/>
    <row r="16" spans="1:11" ht="27" customHeight="1">
      <c r="A16" s="568" t="s">
        <v>897</v>
      </c>
      <c r="B16" s="568"/>
      <c r="C16" s="568"/>
      <c r="D16" s="568" t="s">
        <v>895</v>
      </c>
      <c r="E16" s="568"/>
      <c r="F16" s="597" t="s">
        <v>898</v>
      </c>
      <c r="G16" s="597"/>
      <c r="H16" s="598" t="s">
        <v>899</v>
      </c>
      <c r="I16" s="598"/>
      <c r="J16" s="597" t="s">
        <v>896</v>
      </c>
      <c r="K16" s="597"/>
    </row>
    <row r="17" spans="1:11">
      <c r="A17" s="591"/>
      <c r="B17" s="591"/>
      <c r="C17" s="591"/>
      <c r="D17" s="591"/>
      <c r="E17" s="591"/>
      <c r="F17" s="152" t="s">
        <v>894</v>
      </c>
      <c r="G17" s="152" t="s">
        <v>444</v>
      </c>
      <c r="H17" s="152" t="s">
        <v>894</v>
      </c>
      <c r="I17" s="152" t="s">
        <v>444</v>
      </c>
      <c r="J17" s="152" t="s">
        <v>894</v>
      </c>
      <c r="K17" s="152" t="s">
        <v>444</v>
      </c>
    </row>
    <row r="18" spans="1:11" ht="12.75" customHeight="1">
      <c r="A18" s="593" t="s">
        <v>1035</v>
      </c>
      <c r="B18" s="593"/>
      <c r="C18" s="593"/>
      <c r="D18" s="595">
        <v>2</v>
      </c>
      <c r="E18" s="595"/>
      <c r="F18" s="142">
        <v>2</v>
      </c>
      <c r="G18" s="467">
        <v>100</v>
      </c>
      <c r="H18" s="142"/>
      <c r="I18" s="467"/>
      <c r="J18" s="142"/>
      <c r="K18" s="467"/>
    </row>
    <row r="19" spans="1:11" ht="12.75" customHeight="1">
      <c r="A19" s="592" t="s">
        <v>1036</v>
      </c>
      <c r="B19" s="592"/>
      <c r="C19" s="592"/>
      <c r="D19" s="594">
        <v>2</v>
      </c>
      <c r="E19" s="594"/>
      <c r="F19" s="48">
        <v>2</v>
      </c>
      <c r="G19" s="410">
        <v>100</v>
      </c>
      <c r="H19" s="48"/>
      <c r="I19" s="410"/>
      <c r="J19" s="48"/>
      <c r="K19" s="410"/>
    </row>
    <row r="20" spans="1:11" ht="12.75" customHeight="1">
      <c r="A20" s="593" t="s">
        <v>1037</v>
      </c>
      <c r="B20" s="593"/>
      <c r="C20" s="593"/>
      <c r="D20" s="595">
        <v>2</v>
      </c>
      <c r="E20" s="595"/>
      <c r="F20" s="142"/>
      <c r="G20" s="467"/>
      <c r="H20" s="142"/>
      <c r="I20" s="467"/>
      <c r="J20" s="142">
        <v>2</v>
      </c>
      <c r="K20" s="467">
        <v>100</v>
      </c>
    </row>
    <row r="21" spans="1:11" ht="13.5" customHeight="1">
      <c r="A21" s="592" t="s">
        <v>1038</v>
      </c>
      <c r="B21" s="592"/>
      <c r="C21" s="592"/>
      <c r="D21" s="594">
        <v>1</v>
      </c>
      <c r="E21" s="594"/>
      <c r="F21" s="48">
        <v>1</v>
      </c>
      <c r="G21" s="410">
        <v>100</v>
      </c>
      <c r="H21" s="48"/>
      <c r="I21" s="410"/>
      <c r="J21" s="48"/>
      <c r="K21" s="410"/>
    </row>
    <row r="22" spans="1:11">
      <c r="A22" s="593" t="s">
        <v>1039</v>
      </c>
      <c r="B22" s="593"/>
      <c r="C22" s="593"/>
      <c r="D22" s="595">
        <v>1</v>
      </c>
      <c r="E22" s="595"/>
      <c r="F22" s="142"/>
      <c r="G22" s="467"/>
      <c r="H22" s="142"/>
      <c r="I22" s="467"/>
      <c r="J22" s="142">
        <v>1</v>
      </c>
      <c r="K22" s="467">
        <v>100</v>
      </c>
    </row>
    <row r="23" spans="1:11">
      <c r="A23" s="593" t="s">
        <v>1040</v>
      </c>
      <c r="B23" s="593"/>
      <c r="C23" s="593"/>
      <c r="D23" s="595">
        <v>1</v>
      </c>
      <c r="E23" s="595"/>
      <c r="F23" s="142">
        <v>1</v>
      </c>
      <c r="G23" s="467">
        <v>100</v>
      </c>
      <c r="H23" s="142"/>
      <c r="I23" s="467"/>
      <c r="J23" s="142"/>
      <c r="K23" s="467"/>
    </row>
    <row r="25" spans="1:11" ht="15.6">
      <c r="A25" s="596" t="s">
        <v>1436</v>
      </c>
      <c r="B25" s="596"/>
      <c r="C25" s="596"/>
      <c r="D25" s="596"/>
      <c r="E25" s="596"/>
      <c r="F25" s="596"/>
      <c r="G25" s="596"/>
      <c r="H25" s="596"/>
      <c r="I25" s="596"/>
      <c r="J25" s="596"/>
      <c r="K25" s="596"/>
    </row>
    <row r="26" spans="1:11" ht="15.6">
      <c r="A26" s="596" t="s">
        <v>1437</v>
      </c>
      <c r="B26" s="596"/>
      <c r="C26" s="596"/>
      <c r="D26" s="596"/>
      <c r="E26" s="596"/>
      <c r="F26" s="596"/>
      <c r="G26" s="596"/>
      <c r="H26" s="596"/>
      <c r="I26" s="596"/>
      <c r="J26" s="596"/>
      <c r="K26" s="596"/>
    </row>
    <row r="27" spans="1:11" ht="9" customHeight="1"/>
    <row r="28" spans="1:11" ht="27.75" customHeight="1">
      <c r="A28" s="568" t="s">
        <v>897</v>
      </c>
      <c r="B28" s="568"/>
      <c r="C28" s="568"/>
      <c r="D28" s="568" t="s">
        <v>895</v>
      </c>
      <c r="E28" s="568"/>
      <c r="F28" s="597" t="s">
        <v>898</v>
      </c>
      <c r="G28" s="597"/>
      <c r="H28" s="598" t="s">
        <v>899</v>
      </c>
      <c r="I28" s="598"/>
      <c r="J28" s="597" t="s">
        <v>896</v>
      </c>
      <c r="K28" s="597"/>
    </row>
    <row r="29" spans="1:11">
      <c r="A29" s="591"/>
      <c r="B29" s="591"/>
      <c r="C29" s="591"/>
      <c r="D29" s="591"/>
      <c r="E29" s="591"/>
      <c r="F29" s="152" t="s">
        <v>894</v>
      </c>
      <c r="G29" s="152" t="s">
        <v>444</v>
      </c>
      <c r="H29" s="152" t="s">
        <v>894</v>
      </c>
      <c r="I29" s="152" t="s">
        <v>444</v>
      </c>
      <c r="J29" s="152" t="s">
        <v>894</v>
      </c>
      <c r="K29" s="152" t="s">
        <v>444</v>
      </c>
    </row>
    <row r="30" spans="1:11" ht="12.75" customHeight="1">
      <c r="A30" s="593" t="s">
        <v>1035</v>
      </c>
      <c r="B30" s="593"/>
      <c r="C30" s="593"/>
      <c r="D30" s="595">
        <v>1</v>
      </c>
      <c r="E30" s="595"/>
      <c r="F30" s="142">
        <v>1</v>
      </c>
      <c r="G30" s="467">
        <v>100</v>
      </c>
      <c r="H30" s="142"/>
      <c r="I30" s="467"/>
      <c r="J30" s="142"/>
      <c r="K30" s="467"/>
    </row>
    <row r="31" spans="1:11" ht="12.75" customHeight="1">
      <c r="A31" s="592" t="s">
        <v>1036</v>
      </c>
      <c r="B31" s="592"/>
      <c r="C31" s="592"/>
      <c r="D31" s="594">
        <v>1</v>
      </c>
      <c r="E31" s="594"/>
      <c r="F31" s="48">
        <v>1</v>
      </c>
      <c r="G31" s="410">
        <v>100</v>
      </c>
      <c r="H31" s="48"/>
      <c r="I31" s="410"/>
      <c r="J31" s="48"/>
      <c r="K31" s="410"/>
    </row>
    <row r="32" spans="1:11" ht="12.75" customHeight="1">
      <c r="A32" s="593" t="s">
        <v>1037</v>
      </c>
      <c r="B32" s="593"/>
      <c r="C32" s="593"/>
      <c r="D32" s="595">
        <v>1</v>
      </c>
      <c r="E32" s="595"/>
      <c r="F32" s="142"/>
      <c r="G32" s="467"/>
      <c r="H32" s="142"/>
      <c r="I32" s="467"/>
      <c r="J32" s="142">
        <v>1</v>
      </c>
      <c r="K32" s="467">
        <v>100</v>
      </c>
    </row>
    <row r="33" spans="1:11" ht="13.5" customHeight="1">
      <c r="A33" s="592" t="s">
        <v>1038</v>
      </c>
      <c r="B33" s="592"/>
      <c r="C33" s="592"/>
      <c r="D33" s="594">
        <v>1</v>
      </c>
      <c r="E33" s="594"/>
      <c r="F33" s="48">
        <v>1</v>
      </c>
      <c r="G33" s="410">
        <v>100</v>
      </c>
      <c r="H33" s="48"/>
      <c r="I33" s="410"/>
      <c r="J33" s="48"/>
      <c r="K33" s="410"/>
    </row>
    <row r="34" spans="1:11">
      <c r="A34" s="593" t="s">
        <v>1039</v>
      </c>
      <c r="B34" s="593"/>
      <c r="C34" s="593"/>
      <c r="D34" s="595">
        <v>1</v>
      </c>
      <c r="E34" s="595"/>
      <c r="F34" s="142">
        <v>1</v>
      </c>
      <c r="G34" s="467">
        <v>100</v>
      </c>
      <c r="H34" s="142"/>
      <c r="I34" s="467"/>
      <c r="J34" s="142"/>
      <c r="K34" s="467"/>
    </row>
    <row r="35" spans="1:11">
      <c r="A35" s="593" t="s">
        <v>1040</v>
      </c>
      <c r="B35" s="593"/>
      <c r="C35" s="593"/>
      <c r="D35" s="595">
        <v>1</v>
      </c>
      <c r="E35" s="595"/>
      <c r="F35" s="142">
        <v>1</v>
      </c>
      <c r="G35" s="467">
        <v>100</v>
      </c>
      <c r="H35" s="142"/>
      <c r="I35" s="467"/>
      <c r="J35" s="142"/>
      <c r="K35" s="467"/>
    </row>
    <row r="37" spans="1:11" ht="15.6">
      <c r="A37" s="596" t="s">
        <v>1438</v>
      </c>
      <c r="B37" s="596"/>
      <c r="C37" s="596"/>
      <c r="D37" s="596"/>
      <c r="E37" s="596"/>
      <c r="F37" s="596"/>
      <c r="G37" s="596"/>
      <c r="H37" s="596"/>
      <c r="I37" s="596"/>
      <c r="J37" s="596"/>
      <c r="K37" s="596"/>
    </row>
    <row r="38" spans="1:11" ht="15.6">
      <c r="A38" s="596" t="s">
        <v>1439</v>
      </c>
      <c r="B38" s="596"/>
      <c r="C38" s="596"/>
      <c r="D38" s="596"/>
      <c r="E38" s="596"/>
      <c r="F38" s="596"/>
      <c r="G38" s="596"/>
      <c r="H38" s="596"/>
      <c r="I38" s="596"/>
      <c r="J38" s="596"/>
      <c r="K38" s="596"/>
    </row>
    <row r="39" spans="1:11" ht="9" customHeight="1"/>
    <row r="40" spans="1:11" ht="29.25" customHeight="1">
      <c r="A40" s="568" t="s">
        <v>897</v>
      </c>
      <c r="B40" s="568"/>
      <c r="C40" s="568"/>
      <c r="D40" s="568" t="s">
        <v>895</v>
      </c>
      <c r="E40" s="568"/>
      <c r="F40" s="597" t="s">
        <v>898</v>
      </c>
      <c r="G40" s="597"/>
      <c r="H40" s="598" t="s">
        <v>899</v>
      </c>
      <c r="I40" s="598"/>
      <c r="J40" s="597" t="s">
        <v>896</v>
      </c>
      <c r="K40" s="597"/>
    </row>
    <row r="41" spans="1:11">
      <c r="A41" s="591"/>
      <c r="B41" s="591"/>
      <c r="C41" s="591"/>
      <c r="D41" s="591"/>
      <c r="E41" s="591"/>
      <c r="F41" s="152" t="s">
        <v>894</v>
      </c>
      <c r="G41" s="152" t="s">
        <v>444</v>
      </c>
      <c r="H41" s="152" t="s">
        <v>894</v>
      </c>
      <c r="I41" s="152" t="s">
        <v>444</v>
      </c>
      <c r="J41" s="152" t="s">
        <v>894</v>
      </c>
      <c r="K41" s="152" t="s">
        <v>444</v>
      </c>
    </row>
    <row r="42" spans="1:11" ht="12.75" customHeight="1">
      <c r="A42" s="593" t="s">
        <v>1035</v>
      </c>
      <c r="B42" s="593"/>
      <c r="C42" s="593"/>
      <c r="D42" s="595">
        <v>7</v>
      </c>
      <c r="E42" s="595"/>
      <c r="F42" s="142">
        <v>6</v>
      </c>
      <c r="G42" s="467">
        <v>85.7</v>
      </c>
      <c r="H42" s="142">
        <v>1</v>
      </c>
      <c r="I42" s="467">
        <v>14.3</v>
      </c>
      <c r="J42" s="142"/>
      <c r="K42" s="467"/>
    </row>
    <row r="43" spans="1:11" ht="12.75" customHeight="1">
      <c r="A43" s="592" t="s">
        <v>1036</v>
      </c>
      <c r="B43" s="592"/>
      <c r="C43" s="592"/>
      <c r="D43" s="594">
        <v>8</v>
      </c>
      <c r="E43" s="594"/>
      <c r="F43" s="48">
        <v>8</v>
      </c>
      <c r="G43" s="410">
        <v>100</v>
      </c>
      <c r="H43" s="48"/>
      <c r="I43" s="410"/>
      <c r="J43" s="48"/>
      <c r="K43" s="410"/>
    </row>
    <row r="44" spans="1:11" ht="12.75" customHeight="1">
      <c r="A44" s="593" t="s">
        <v>1037</v>
      </c>
      <c r="B44" s="593"/>
      <c r="C44" s="593"/>
      <c r="D44" s="595">
        <v>8</v>
      </c>
      <c r="E44" s="595"/>
      <c r="F44" s="142">
        <v>3</v>
      </c>
      <c r="G44" s="467">
        <v>37.5</v>
      </c>
      <c r="H44" s="142"/>
      <c r="I44" s="467"/>
      <c r="J44" s="142">
        <v>5</v>
      </c>
      <c r="K44" s="467">
        <v>62.5</v>
      </c>
    </row>
    <row r="45" spans="1:11" ht="13.5" customHeight="1">
      <c r="A45" s="592" t="s">
        <v>1038</v>
      </c>
      <c r="B45" s="592"/>
      <c r="C45" s="592"/>
      <c r="D45" s="594">
        <v>8</v>
      </c>
      <c r="E45" s="594"/>
      <c r="F45" s="48">
        <v>8</v>
      </c>
      <c r="G45" s="410">
        <v>100</v>
      </c>
      <c r="H45" s="48"/>
      <c r="I45" s="410"/>
      <c r="J45" s="48"/>
      <c r="K45" s="410"/>
    </row>
    <row r="46" spans="1:11">
      <c r="A46" s="593" t="s">
        <v>1039</v>
      </c>
      <c r="B46" s="593"/>
      <c r="C46" s="593"/>
      <c r="D46" s="595">
        <v>8</v>
      </c>
      <c r="E46" s="595"/>
      <c r="F46" s="142">
        <v>5</v>
      </c>
      <c r="G46" s="467">
        <v>62.5</v>
      </c>
      <c r="H46" s="142">
        <v>2</v>
      </c>
      <c r="I46" s="467">
        <v>25</v>
      </c>
      <c r="J46" s="142">
        <v>1</v>
      </c>
      <c r="K46" s="467">
        <v>12.5</v>
      </c>
    </row>
    <row r="47" spans="1:11">
      <c r="A47" s="593" t="s">
        <v>1040</v>
      </c>
      <c r="B47" s="593"/>
      <c r="C47" s="593"/>
      <c r="D47" s="595">
        <v>8</v>
      </c>
      <c r="E47" s="595"/>
      <c r="F47" s="142">
        <v>8</v>
      </c>
      <c r="G47" s="467">
        <v>100</v>
      </c>
      <c r="H47" s="142"/>
      <c r="I47" s="467"/>
      <c r="J47" s="142"/>
      <c r="K47" s="467"/>
    </row>
  </sheetData>
  <mergeCells count="76">
    <mergeCell ref="A45:C45"/>
    <mergeCell ref="D45:E45"/>
    <mergeCell ref="A42:C42"/>
    <mergeCell ref="D42:E42"/>
    <mergeCell ref="A43:C43"/>
    <mergeCell ref="D43:E43"/>
    <mergeCell ref="A44:C44"/>
    <mergeCell ref="D44:E44"/>
    <mergeCell ref="A38:K38"/>
    <mergeCell ref="D34:E34"/>
    <mergeCell ref="A35:C35"/>
    <mergeCell ref="A40:C41"/>
    <mergeCell ref="D40:E41"/>
    <mergeCell ref="F40:G40"/>
    <mergeCell ref="H40:I40"/>
    <mergeCell ref="J40:K40"/>
    <mergeCell ref="D35:E35"/>
    <mergeCell ref="A32:C32"/>
    <mergeCell ref="D32:E32"/>
    <mergeCell ref="A33:C33"/>
    <mergeCell ref="D33:E33"/>
    <mergeCell ref="A37:K37"/>
    <mergeCell ref="A25:K25"/>
    <mergeCell ref="A26:K26"/>
    <mergeCell ref="A28:C29"/>
    <mergeCell ref="D28:E29"/>
    <mergeCell ref="F28:G28"/>
    <mergeCell ref="H28:I28"/>
    <mergeCell ref="J28:K28"/>
    <mergeCell ref="A19:C19"/>
    <mergeCell ref="D19:E19"/>
    <mergeCell ref="A20:C20"/>
    <mergeCell ref="D20:E20"/>
    <mergeCell ref="A21:C21"/>
    <mergeCell ref="D21:E21"/>
    <mergeCell ref="A22:C22"/>
    <mergeCell ref="A16:C17"/>
    <mergeCell ref="D16:E17"/>
    <mergeCell ref="F16:G16"/>
    <mergeCell ref="H16:I16"/>
    <mergeCell ref="J16:K16"/>
    <mergeCell ref="A18:C18"/>
    <mergeCell ref="D18:E18"/>
    <mergeCell ref="D8:E8"/>
    <mergeCell ref="D9:E9"/>
    <mergeCell ref="A11:C11"/>
    <mergeCell ref="D11:E11"/>
    <mergeCell ref="A13:K13"/>
    <mergeCell ref="A14:K14"/>
    <mergeCell ref="A1:K1"/>
    <mergeCell ref="A2:K2"/>
    <mergeCell ref="A4:C5"/>
    <mergeCell ref="D4:E5"/>
    <mergeCell ref="F4:G4"/>
    <mergeCell ref="H4:I4"/>
    <mergeCell ref="J4:K4"/>
    <mergeCell ref="A47:C47"/>
    <mergeCell ref="D47:E47"/>
    <mergeCell ref="D22:E22"/>
    <mergeCell ref="A23:C23"/>
    <mergeCell ref="D23:E23"/>
    <mergeCell ref="A34:C34"/>
    <mergeCell ref="A30:C30"/>
    <mergeCell ref="D30:E30"/>
    <mergeCell ref="A31:C31"/>
    <mergeCell ref="D31:E31"/>
    <mergeCell ref="A6:C6"/>
    <mergeCell ref="D6:E6"/>
    <mergeCell ref="A46:C46"/>
    <mergeCell ref="D46:E46"/>
    <mergeCell ref="A7:C7"/>
    <mergeCell ref="D7:E7"/>
    <mergeCell ref="A10:C10"/>
    <mergeCell ref="D10:E10"/>
    <mergeCell ref="A9:C9"/>
    <mergeCell ref="A8:C8"/>
  </mergeCells>
  <pageMargins left="0.98425196850393704" right="0.47244094488188981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8"/>
  <sheetViews>
    <sheetView workbookViewId="0">
      <selection activeCell="M7" sqref="M7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6.44140625" style="210" customWidth="1"/>
    <col min="5" max="5" width="7.33203125" style="210" customWidth="1"/>
    <col min="6" max="6" width="7.44140625" style="210" customWidth="1"/>
    <col min="7" max="7" width="7" style="210" customWidth="1"/>
    <col min="8" max="8" width="7.5546875" style="210" customWidth="1"/>
    <col min="9" max="9" width="7.33203125" style="210" customWidth="1"/>
    <col min="10" max="10" width="7.109375" style="210" bestFit="1" customWidth="1"/>
    <col min="11" max="11" width="6.6640625" style="210" customWidth="1"/>
    <col min="12" max="12" width="6" style="210" customWidth="1"/>
    <col min="13" max="13" width="6.109375" style="210" customWidth="1"/>
    <col min="14" max="14" width="7.5546875" style="30" customWidth="1"/>
    <col min="15" max="37" width="9.109375" style="30"/>
    <col min="38" max="16384" width="9.109375" style="210"/>
  </cols>
  <sheetData>
    <row r="1" spans="1:39" ht="15">
      <c r="A1" s="530" t="s">
        <v>153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39" ht="15">
      <c r="A2" s="530" t="s">
        <v>154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4" spans="1:39" ht="29.25" customHeight="1">
      <c r="D4" s="531" t="s">
        <v>214</v>
      </c>
      <c r="E4" s="531" t="s">
        <v>215</v>
      </c>
      <c r="F4" s="555" t="s">
        <v>220</v>
      </c>
      <c r="G4" s="555"/>
      <c r="H4" s="557" t="s">
        <v>216</v>
      </c>
      <c r="I4" s="557"/>
      <c r="J4" s="557"/>
      <c r="K4" s="557"/>
      <c r="L4" s="356"/>
      <c r="M4" s="356"/>
      <c r="N4" s="210"/>
      <c r="AL4" s="30"/>
    </row>
    <row r="5" spans="1:39" ht="61.5" customHeight="1">
      <c r="B5" s="4"/>
      <c r="C5" s="32"/>
      <c r="D5" s="532"/>
      <c r="E5" s="532"/>
      <c r="F5" s="556"/>
      <c r="G5" s="556"/>
      <c r="H5" s="262" t="s">
        <v>218</v>
      </c>
      <c r="I5" s="274" t="s">
        <v>444</v>
      </c>
      <c r="J5" s="262" t="s">
        <v>219</v>
      </c>
      <c r="K5" s="374" t="s">
        <v>444</v>
      </c>
      <c r="L5" s="275"/>
      <c r="M5" s="265"/>
      <c r="N5" s="210"/>
      <c r="O5" s="210"/>
      <c r="AL5" s="30"/>
      <c r="AM5" s="30"/>
    </row>
    <row r="6" spans="1:39" s="4" customFormat="1" ht="13.8">
      <c r="D6" s="126">
        <v>2018</v>
      </c>
      <c r="E6" s="121">
        <v>14300</v>
      </c>
      <c r="F6" s="558">
        <v>1084</v>
      </c>
      <c r="G6" s="558"/>
      <c r="H6" s="121">
        <v>6610</v>
      </c>
      <c r="I6" s="121">
        <v>46</v>
      </c>
      <c r="J6" s="121">
        <v>7690</v>
      </c>
      <c r="K6" s="126">
        <v>54</v>
      </c>
      <c r="L6" s="13"/>
      <c r="M6" s="12"/>
      <c r="P6" s="5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s="4" customFormat="1" ht="13.8">
      <c r="D7" s="126">
        <v>2019</v>
      </c>
      <c r="E7" s="121">
        <v>11668</v>
      </c>
      <c r="F7" s="558">
        <v>884.5</v>
      </c>
      <c r="G7" s="558"/>
      <c r="H7" s="121">
        <v>5853</v>
      </c>
      <c r="I7" s="121">
        <v>50</v>
      </c>
      <c r="J7" s="121">
        <v>5815</v>
      </c>
      <c r="K7" s="126">
        <v>50</v>
      </c>
      <c r="L7" s="13"/>
      <c r="M7" s="12"/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4" customFormat="1" ht="13.8">
      <c r="D8" s="126">
        <v>2020</v>
      </c>
      <c r="E8" s="121">
        <v>4198</v>
      </c>
      <c r="F8" s="558">
        <v>316.89999999999998</v>
      </c>
      <c r="G8" s="558"/>
      <c r="H8" s="121">
        <v>2117</v>
      </c>
      <c r="I8" s="121">
        <v>50</v>
      </c>
      <c r="J8" s="121">
        <v>2081</v>
      </c>
      <c r="K8" s="126">
        <v>50</v>
      </c>
      <c r="L8" s="13"/>
      <c r="M8" s="12"/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4" customFormat="1" ht="13.8">
      <c r="D9" s="126">
        <v>2021</v>
      </c>
      <c r="E9" s="121">
        <v>372</v>
      </c>
      <c r="F9" s="558">
        <v>28</v>
      </c>
      <c r="G9" s="558"/>
      <c r="H9" s="121">
        <v>215</v>
      </c>
      <c r="I9" s="121">
        <v>58</v>
      </c>
      <c r="J9" s="121">
        <v>157</v>
      </c>
      <c r="K9" s="126">
        <v>42</v>
      </c>
      <c r="L9" s="13"/>
      <c r="M9" s="12"/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4" customFormat="1" ht="13.8">
      <c r="D10" s="126">
        <v>2022</v>
      </c>
      <c r="E10" s="121">
        <v>21489</v>
      </c>
      <c r="F10" s="558">
        <v>1615.6</v>
      </c>
      <c r="G10" s="558"/>
      <c r="H10" s="121">
        <v>10187</v>
      </c>
      <c r="I10" s="121">
        <v>47</v>
      </c>
      <c r="J10" s="121">
        <v>11302</v>
      </c>
      <c r="K10" s="126">
        <v>53</v>
      </c>
      <c r="L10" s="13"/>
      <c r="M10" s="12"/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4" customFormat="1" ht="13.8">
      <c r="K11" s="12"/>
      <c r="L11" s="13"/>
      <c r="M11" s="12"/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s="4" customFormat="1" ht="13.8">
      <c r="K12" s="12"/>
      <c r="L12" s="13"/>
      <c r="M12" s="12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s="4" customFormat="1" ht="13.8">
      <c r="K13" s="12"/>
      <c r="L13" s="13"/>
      <c r="M13" s="12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9" s="1" customFormat="1" ht="16.5" customHeight="1">
      <c r="A15" s="530" t="s">
        <v>155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O15" s="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9" s="1" customFormat="1" ht="15">
      <c r="A16" s="530" t="s">
        <v>156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9" s="4" customFormat="1">
      <c r="C17" s="210"/>
      <c r="D17" s="210"/>
      <c r="E17" s="210"/>
      <c r="F17" s="210"/>
      <c r="G17" s="210"/>
      <c r="H17" s="210"/>
      <c r="I17" s="210"/>
      <c r="J17" s="210"/>
      <c r="K17" s="210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9" s="4" customFormat="1" ht="12.75" customHeight="1">
      <c r="B18" s="185" t="s">
        <v>221</v>
      </c>
      <c r="C18" s="561" t="s">
        <v>222</v>
      </c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56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9" s="4" customFormat="1" ht="13.8">
      <c r="B19" s="189" t="s">
        <v>223</v>
      </c>
      <c r="C19" s="501" t="s">
        <v>449</v>
      </c>
      <c r="D19" s="501" t="s">
        <v>224</v>
      </c>
      <c r="E19" s="501" t="s">
        <v>225</v>
      </c>
      <c r="F19" s="501" t="s">
        <v>226</v>
      </c>
      <c r="G19" s="501" t="s">
        <v>227</v>
      </c>
      <c r="H19" s="501" t="s">
        <v>228</v>
      </c>
      <c r="I19" s="501" t="s">
        <v>229</v>
      </c>
      <c r="J19" s="501" t="s">
        <v>266</v>
      </c>
      <c r="K19" s="502" t="s">
        <v>267</v>
      </c>
      <c r="L19" s="503" t="s">
        <v>1595</v>
      </c>
      <c r="M19" s="602" t="s">
        <v>962</v>
      </c>
      <c r="N19" s="602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9" s="4" customFormat="1" ht="13.8">
      <c r="B20" s="126">
        <v>2018</v>
      </c>
      <c r="C20" s="466">
        <v>276</v>
      </c>
      <c r="D20" s="466">
        <v>1630</v>
      </c>
      <c r="E20" s="466">
        <v>1686</v>
      </c>
      <c r="F20" s="466">
        <v>785</v>
      </c>
      <c r="G20" s="466">
        <v>474</v>
      </c>
      <c r="H20" s="466">
        <v>955</v>
      </c>
      <c r="I20" s="466">
        <v>1636</v>
      </c>
      <c r="J20" s="466">
        <v>1612</v>
      </c>
      <c r="K20" s="466">
        <v>1623</v>
      </c>
      <c r="L20" s="466">
        <v>3604</v>
      </c>
      <c r="M20" s="601">
        <v>19</v>
      </c>
      <c r="N20" s="601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9" s="4" customFormat="1" ht="13.8">
      <c r="B21" s="126">
        <v>2019</v>
      </c>
      <c r="C21" s="465">
        <v>245</v>
      </c>
      <c r="D21" s="465">
        <v>2161</v>
      </c>
      <c r="E21" s="465">
        <v>1902</v>
      </c>
      <c r="F21" s="465">
        <v>1068</v>
      </c>
      <c r="G21" s="465">
        <v>318</v>
      </c>
      <c r="H21" s="465">
        <v>889</v>
      </c>
      <c r="I21" s="465">
        <v>1347</v>
      </c>
      <c r="J21" s="465">
        <v>1118</v>
      </c>
      <c r="K21" s="465">
        <v>865</v>
      </c>
      <c r="L21" s="465">
        <v>1664</v>
      </c>
      <c r="M21" s="559">
        <v>91</v>
      </c>
      <c r="N21" s="55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9" s="4" customFormat="1" ht="13.8">
      <c r="B22" s="126">
        <v>2020</v>
      </c>
      <c r="C22" s="464">
        <v>93</v>
      </c>
      <c r="D22" s="464">
        <v>835</v>
      </c>
      <c r="E22" s="464">
        <v>847</v>
      </c>
      <c r="F22" s="464">
        <v>440</v>
      </c>
      <c r="G22" s="464">
        <v>145</v>
      </c>
      <c r="H22" s="464">
        <v>311</v>
      </c>
      <c r="I22" s="464">
        <v>487</v>
      </c>
      <c r="J22" s="464">
        <v>274</v>
      </c>
      <c r="K22" s="464">
        <v>233</v>
      </c>
      <c r="L22" s="464">
        <v>532</v>
      </c>
      <c r="M22" s="565">
        <v>1</v>
      </c>
      <c r="N22" s="565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9" s="4" customFormat="1" ht="13.8">
      <c r="B23" s="126">
        <v>2021</v>
      </c>
      <c r="C23" s="465">
        <v>1</v>
      </c>
      <c r="D23" s="465">
        <v>46</v>
      </c>
      <c r="E23" s="465">
        <v>37</v>
      </c>
      <c r="F23" s="465">
        <v>45</v>
      </c>
      <c r="G23" s="465">
        <v>68</v>
      </c>
      <c r="H23" s="465">
        <v>85</v>
      </c>
      <c r="I23" s="465">
        <v>23</v>
      </c>
      <c r="J23" s="465">
        <v>21</v>
      </c>
      <c r="K23" s="465">
        <v>16</v>
      </c>
      <c r="L23" s="465">
        <v>30</v>
      </c>
      <c r="M23" s="564"/>
      <c r="N23" s="564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9" s="4" customFormat="1" ht="13.8">
      <c r="B24" s="126">
        <v>2022</v>
      </c>
      <c r="C24" s="466">
        <v>146</v>
      </c>
      <c r="D24" s="466">
        <v>1955</v>
      </c>
      <c r="E24" s="466">
        <v>3965</v>
      </c>
      <c r="F24" s="466">
        <v>3175</v>
      </c>
      <c r="G24" s="466">
        <v>1893</v>
      </c>
      <c r="H24" s="466">
        <v>2009</v>
      </c>
      <c r="I24" s="466">
        <v>3136</v>
      </c>
      <c r="J24" s="466">
        <v>1961</v>
      </c>
      <c r="K24" s="466">
        <v>1226</v>
      </c>
      <c r="L24" s="466">
        <v>1958</v>
      </c>
      <c r="M24" s="559">
        <v>65</v>
      </c>
      <c r="N24" s="559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9" s="4" customFormat="1" ht="11.4"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9" s="4" customFormat="1" ht="18.75" customHeight="1"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9" s="4" customFormat="1" ht="11.4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9" s="4" customFormat="1" ht="11.4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9" s="4" customFormat="1" ht="15">
      <c r="A29" s="560" t="s">
        <v>157</v>
      </c>
      <c r="B29" s="560"/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9" s="4" customFormat="1" ht="15">
      <c r="A30" s="560" t="s">
        <v>158</v>
      </c>
      <c r="B30" s="560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9" s="4" customFormat="1" ht="11.4"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9" s="4" customFormat="1" ht="22.8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13.8">
      <c r="A33" s="126">
        <v>2018</v>
      </c>
      <c r="B33" s="142">
        <v>1539</v>
      </c>
      <c r="C33" s="142">
        <v>4359</v>
      </c>
      <c r="D33" s="142">
        <v>5266</v>
      </c>
      <c r="E33" s="142">
        <v>2008</v>
      </c>
      <c r="F33" s="142">
        <v>287</v>
      </c>
      <c r="G33" s="142">
        <v>34</v>
      </c>
      <c r="H33" s="142">
        <v>7</v>
      </c>
      <c r="I33" s="142">
        <v>3</v>
      </c>
      <c r="J33" s="142">
        <v>2</v>
      </c>
      <c r="K33" s="142">
        <v>14</v>
      </c>
      <c r="L33" s="142">
        <v>48</v>
      </c>
      <c r="M33" s="142">
        <v>733</v>
      </c>
      <c r="N33" s="142">
        <f>SUM(B33:M33)</f>
        <v>14300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2019</v>
      </c>
      <c r="B34" s="142">
        <v>4242</v>
      </c>
      <c r="C34" s="142">
        <v>4745</v>
      </c>
      <c r="D34" s="142">
        <v>1587</v>
      </c>
      <c r="E34" s="142">
        <v>415</v>
      </c>
      <c r="F34" s="142">
        <v>182</v>
      </c>
      <c r="G34" s="142">
        <v>11</v>
      </c>
      <c r="H34" s="142">
        <v>9</v>
      </c>
      <c r="I34" s="142">
        <v>9</v>
      </c>
      <c r="J34" s="142">
        <v>3</v>
      </c>
      <c r="K34" s="142">
        <v>13</v>
      </c>
      <c r="L34" s="142">
        <v>69</v>
      </c>
      <c r="M34" s="142">
        <v>383</v>
      </c>
      <c r="N34" s="142">
        <f>SUM(B34:M34)</f>
        <v>11668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2020</v>
      </c>
      <c r="B35" s="142">
        <v>1057</v>
      </c>
      <c r="C35" s="142">
        <v>1990</v>
      </c>
      <c r="D35" s="142">
        <v>1012</v>
      </c>
      <c r="E35" s="142">
        <v>97</v>
      </c>
      <c r="F35" s="142">
        <v>11</v>
      </c>
      <c r="G35" s="142">
        <v>1</v>
      </c>
      <c r="H35" s="142">
        <v>2</v>
      </c>
      <c r="I35" s="142">
        <v>4</v>
      </c>
      <c r="J35" s="142">
        <v>3</v>
      </c>
      <c r="K35" s="142">
        <v>2</v>
      </c>
      <c r="L35" s="142">
        <v>3</v>
      </c>
      <c r="M35" s="142">
        <v>16</v>
      </c>
      <c r="N35" s="142">
        <f>SUM(B35:M35)</f>
        <v>4198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2021</v>
      </c>
      <c r="B36" s="142">
        <v>7</v>
      </c>
      <c r="C36" s="142">
        <v>12</v>
      </c>
      <c r="D36" s="142">
        <v>6</v>
      </c>
      <c r="E36" s="142">
        <v>0</v>
      </c>
      <c r="F36" s="142">
        <v>0</v>
      </c>
      <c r="G36" s="142">
        <v>0</v>
      </c>
      <c r="H36" s="142">
        <v>0</v>
      </c>
      <c r="I36" s="142">
        <v>2</v>
      </c>
      <c r="J36" s="142">
        <v>2</v>
      </c>
      <c r="K36" s="142">
        <v>4</v>
      </c>
      <c r="L36" s="142">
        <v>4</v>
      </c>
      <c r="M36" s="142">
        <v>335</v>
      </c>
      <c r="N36" s="142">
        <f>SUM(B36:M36)</f>
        <v>372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2022</v>
      </c>
      <c r="B37" s="142">
        <v>3158</v>
      </c>
      <c r="C37" s="142">
        <v>2701</v>
      </c>
      <c r="D37" s="142">
        <v>1574</v>
      </c>
      <c r="E37" s="142">
        <v>6282</v>
      </c>
      <c r="F37" s="142">
        <v>1214</v>
      </c>
      <c r="G37" s="142">
        <v>212</v>
      </c>
      <c r="H37" s="142">
        <v>30</v>
      </c>
      <c r="I37" s="142">
        <v>25</v>
      </c>
      <c r="J37" s="142">
        <v>16</v>
      </c>
      <c r="K37" s="142">
        <v>30</v>
      </c>
      <c r="L37" s="142">
        <v>385</v>
      </c>
      <c r="M37" s="142">
        <v>5862</v>
      </c>
      <c r="N37" s="142">
        <f>SUM(B37:M37)</f>
        <v>21489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21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332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22">
    <mergeCell ref="F4:G5"/>
    <mergeCell ref="F6:G6"/>
    <mergeCell ref="F10:G10"/>
    <mergeCell ref="F9:G9"/>
    <mergeCell ref="F8:G8"/>
    <mergeCell ref="F7:G7"/>
    <mergeCell ref="H4:K4"/>
    <mergeCell ref="E4:E5"/>
    <mergeCell ref="M24:N24"/>
    <mergeCell ref="A1:N1"/>
    <mergeCell ref="A2:N2"/>
    <mergeCell ref="A15:N15"/>
    <mergeCell ref="A16:N16"/>
    <mergeCell ref="D4:D5"/>
    <mergeCell ref="C18:N18"/>
    <mergeCell ref="M19:N19"/>
    <mergeCell ref="A29:N29"/>
    <mergeCell ref="A30:N30"/>
    <mergeCell ref="M22:N22"/>
    <mergeCell ref="M23:N23"/>
    <mergeCell ref="M20:N20"/>
    <mergeCell ref="M21:N21"/>
  </mergeCells>
  <phoneticPr fontId="0" type="noConversion"/>
  <pageMargins left="0.84" right="0.23" top="0.63" bottom="0.5" header="0.35" footer="0.28000000000000003"/>
  <pageSetup paperSize="9" scale="99" fitToHeight="0" orientation="portrait" r:id="rId1"/>
  <headerFooter alignWithMargins="0">
    <oddFooter>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7" workbookViewId="0">
      <selection activeCell="M38" sqref="M38"/>
    </sheetView>
  </sheetViews>
  <sheetFormatPr defaultColWidth="9.109375" defaultRowHeight="13.2"/>
  <cols>
    <col min="1" max="1" width="7.33203125" style="30" customWidth="1"/>
    <col min="2" max="2" width="6.6640625" style="30" customWidth="1"/>
    <col min="3" max="3" width="6.44140625" style="30" customWidth="1"/>
    <col min="4" max="4" width="7.109375" style="30" customWidth="1"/>
    <col min="5" max="5" width="6.44140625" style="30" customWidth="1"/>
    <col min="6" max="7" width="7.33203125" style="30" customWidth="1"/>
    <col min="8" max="8" width="7.109375" style="30" customWidth="1"/>
    <col min="9" max="9" width="6.44140625" style="30" customWidth="1"/>
    <col min="10" max="10" width="7.109375" style="30" customWidth="1"/>
    <col min="11" max="11" width="6.44140625" style="30" customWidth="1"/>
    <col min="12" max="12" width="9" style="30" customWidth="1"/>
    <col min="13" max="13" width="7.44140625" style="30" customWidth="1"/>
    <col min="14" max="16384" width="9.109375" style="30"/>
  </cols>
  <sheetData>
    <row r="1" spans="1:12" s="23" customFormat="1" ht="15">
      <c r="A1" s="566" t="s">
        <v>160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s="23" customFormat="1" ht="15">
      <c r="A2" s="566" t="s">
        <v>716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ht="13.8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>
      <c r="A4" s="567" t="s">
        <v>81</v>
      </c>
      <c r="B4" s="568"/>
      <c r="C4" s="554">
        <v>2018</v>
      </c>
      <c r="D4" s="554"/>
      <c r="E4" s="554">
        <v>2019</v>
      </c>
      <c r="F4" s="554"/>
      <c r="G4" s="554">
        <v>2020</v>
      </c>
      <c r="H4" s="554"/>
      <c r="I4" s="554">
        <v>2021</v>
      </c>
      <c r="J4" s="554"/>
      <c r="K4" s="554">
        <v>2022</v>
      </c>
      <c r="L4" s="554"/>
    </row>
    <row r="5" spans="1:12" ht="107.25" customHeight="1">
      <c r="A5" s="569"/>
      <c r="B5" s="569"/>
      <c r="C5" s="319" t="s">
        <v>544</v>
      </c>
      <c r="D5" s="320" t="s">
        <v>220</v>
      </c>
      <c r="E5" s="319" t="s">
        <v>544</v>
      </c>
      <c r="F5" s="320" t="s">
        <v>220</v>
      </c>
      <c r="G5" s="319" t="s">
        <v>544</v>
      </c>
      <c r="H5" s="320" t="s">
        <v>220</v>
      </c>
      <c r="I5" s="319" t="s">
        <v>544</v>
      </c>
      <c r="J5" s="320" t="s">
        <v>220</v>
      </c>
      <c r="K5" s="319" t="s">
        <v>544</v>
      </c>
      <c r="L5" s="320" t="s">
        <v>220</v>
      </c>
    </row>
    <row r="6" spans="1:12" s="137" customFormat="1" ht="12.75" customHeight="1">
      <c r="A6" s="547" t="s">
        <v>741</v>
      </c>
      <c r="B6" s="547"/>
      <c r="C6" s="52">
        <v>5711</v>
      </c>
      <c r="D6" s="315">
        <v>1325.7</v>
      </c>
      <c r="E6" s="52">
        <v>3921</v>
      </c>
      <c r="F6" s="315">
        <v>910.2</v>
      </c>
      <c r="G6" s="52">
        <v>2290</v>
      </c>
      <c r="H6" s="315">
        <v>522.9</v>
      </c>
      <c r="I6" s="52">
        <v>57</v>
      </c>
      <c r="J6" s="315">
        <v>13.2</v>
      </c>
      <c r="K6" s="52"/>
      <c r="L6" s="315"/>
    </row>
    <row r="7" spans="1:12" s="137" customFormat="1" ht="12.75" customHeight="1">
      <c r="A7" s="548" t="s">
        <v>742</v>
      </c>
      <c r="B7" s="548"/>
      <c r="C7" s="150">
        <v>653</v>
      </c>
      <c r="D7" s="144">
        <v>1076.4000000000001</v>
      </c>
      <c r="E7" s="150">
        <v>358</v>
      </c>
      <c r="F7" s="144">
        <v>590.1</v>
      </c>
      <c r="G7" s="150">
        <v>102</v>
      </c>
      <c r="H7" s="144">
        <v>174.5</v>
      </c>
      <c r="I7" s="150">
        <v>125</v>
      </c>
      <c r="J7" s="144">
        <v>206</v>
      </c>
      <c r="K7" s="150"/>
      <c r="L7" s="144"/>
    </row>
    <row r="8" spans="1:12" s="137" customFormat="1" ht="12.75" customHeight="1">
      <c r="A8" s="549" t="s">
        <v>743</v>
      </c>
      <c r="B8" s="549"/>
      <c r="C8" s="52">
        <v>772</v>
      </c>
      <c r="D8" s="315">
        <v>486.1</v>
      </c>
      <c r="E8" s="150">
        <v>547</v>
      </c>
      <c r="F8" s="144">
        <v>344.4</v>
      </c>
      <c r="G8" s="150">
        <v>217</v>
      </c>
      <c r="H8" s="144">
        <v>128.19999999999999</v>
      </c>
      <c r="I8" s="52">
        <v>4</v>
      </c>
      <c r="J8" s="315">
        <v>2.5</v>
      </c>
      <c r="K8" s="52">
        <v>9581</v>
      </c>
      <c r="L8" s="315">
        <v>1559</v>
      </c>
    </row>
    <row r="9" spans="1:12" s="137" customFormat="1" ht="12.75" customHeight="1">
      <c r="A9" s="550" t="s">
        <v>744</v>
      </c>
      <c r="B9" s="550"/>
      <c r="C9" s="150">
        <v>1</v>
      </c>
      <c r="D9" s="144">
        <v>10.7</v>
      </c>
      <c r="E9" s="150">
        <v>11</v>
      </c>
      <c r="F9" s="144">
        <v>117.2</v>
      </c>
      <c r="G9" s="150"/>
      <c r="H9" s="144"/>
      <c r="I9" s="150">
        <v>1</v>
      </c>
      <c r="J9" s="144">
        <v>10.7</v>
      </c>
      <c r="K9" s="150">
        <v>29</v>
      </c>
      <c r="L9" s="144">
        <v>341.3</v>
      </c>
    </row>
    <row r="10" spans="1:12" s="137" customFormat="1" ht="12.75" customHeight="1">
      <c r="A10" s="549" t="s">
        <v>745</v>
      </c>
      <c r="B10" s="549"/>
      <c r="C10" s="52">
        <v>1230</v>
      </c>
      <c r="D10" s="315">
        <v>1585</v>
      </c>
      <c r="E10" s="52">
        <v>772</v>
      </c>
      <c r="F10" s="315">
        <v>994.8</v>
      </c>
      <c r="G10" s="52">
        <v>292</v>
      </c>
      <c r="H10" s="315">
        <v>391.2</v>
      </c>
      <c r="I10" s="52">
        <v>72</v>
      </c>
      <c r="J10" s="315">
        <v>92.8</v>
      </c>
      <c r="K10" s="52">
        <v>1853</v>
      </c>
      <c r="L10" s="315">
        <v>1396</v>
      </c>
    </row>
    <row r="11" spans="1:12" s="137" customFormat="1" ht="12.75" customHeight="1">
      <c r="A11" s="550" t="s">
        <v>746</v>
      </c>
      <c r="B11" s="550"/>
      <c r="C11" s="150">
        <v>231</v>
      </c>
      <c r="D11" s="350">
        <v>793.3</v>
      </c>
      <c r="E11" s="150">
        <v>619</v>
      </c>
      <c r="F11" s="144">
        <v>2125.8000000000002</v>
      </c>
      <c r="G11" s="150">
        <v>17</v>
      </c>
      <c r="H11" s="144">
        <v>60.2</v>
      </c>
      <c r="I11" s="150"/>
      <c r="J11" s="144"/>
      <c r="K11" s="150">
        <v>250</v>
      </c>
      <c r="L11" s="350">
        <v>897.4</v>
      </c>
    </row>
    <row r="12" spans="1:12" s="137" customFormat="1" ht="12.75" customHeight="1">
      <c r="A12" s="549" t="s">
        <v>747</v>
      </c>
      <c r="B12" s="549"/>
      <c r="C12" s="52">
        <v>453</v>
      </c>
      <c r="D12" s="315">
        <v>1477.4</v>
      </c>
      <c r="E12" s="52">
        <v>163</v>
      </c>
      <c r="F12" s="315">
        <v>531.6</v>
      </c>
      <c r="G12" s="52">
        <v>130</v>
      </c>
      <c r="H12" s="315">
        <v>433.4</v>
      </c>
      <c r="I12" s="52">
        <v>14</v>
      </c>
      <c r="J12" s="315">
        <v>45.7</v>
      </c>
      <c r="K12" s="52">
        <v>243</v>
      </c>
      <c r="L12" s="315">
        <v>818.4</v>
      </c>
    </row>
    <row r="13" spans="1:12" s="137" customFormat="1" ht="12.75" customHeight="1">
      <c r="A13" s="550" t="s">
        <v>748</v>
      </c>
      <c r="B13" s="550"/>
      <c r="C13" s="150">
        <v>88</v>
      </c>
      <c r="D13" s="144">
        <v>426.2</v>
      </c>
      <c r="E13" s="150">
        <v>66</v>
      </c>
      <c r="F13" s="144">
        <v>319.7</v>
      </c>
      <c r="G13" s="150">
        <v>17</v>
      </c>
      <c r="H13" s="144">
        <v>83.5</v>
      </c>
      <c r="I13" s="150"/>
      <c r="J13" s="144"/>
      <c r="K13" s="150">
        <v>176</v>
      </c>
      <c r="L13" s="144">
        <v>870.1</v>
      </c>
    </row>
    <row r="14" spans="1:12" s="137" customFormat="1" ht="12.75" customHeight="1">
      <c r="A14" s="549" t="s">
        <v>749</v>
      </c>
      <c r="B14" s="549"/>
      <c r="C14" s="52">
        <v>779</v>
      </c>
      <c r="D14" s="315">
        <v>1302.9000000000001</v>
      </c>
      <c r="E14" s="52">
        <v>974</v>
      </c>
      <c r="F14" s="315">
        <v>1629</v>
      </c>
      <c r="G14" s="52">
        <v>208</v>
      </c>
      <c r="H14" s="315">
        <v>354.8</v>
      </c>
      <c r="I14" s="52">
        <v>83</v>
      </c>
      <c r="J14" s="315">
        <v>138.80000000000001</v>
      </c>
      <c r="K14" s="52">
        <v>931</v>
      </c>
      <c r="L14" s="315">
        <v>1585.8</v>
      </c>
    </row>
    <row r="15" spans="1:12" s="137" customFormat="1" ht="12.75" customHeight="1">
      <c r="A15" s="550" t="s">
        <v>750</v>
      </c>
      <c r="B15" s="550"/>
      <c r="C15" s="150">
        <v>221</v>
      </c>
      <c r="D15" s="144">
        <v>873.9</v>
      </c>
      <c r="E15" s="150">
        <v>945</v>
      </c>
      <c r="F15" s="144">
        <v>3736.7</v>
      </c>
      <c r="G15" s="150">
        <v>27</v>
      </c>
      <c r="H15" s="144">
        <v>109.9</v>
      </c>
      <c r="I15" s="150">
        <v>1</v>
      </c>
      <c r="J15" s="144">
        <v>4</v>
      </c>
      <c r="K15" s="150">
        <v>1107</v>
      </c>
      <c r="L15" s="144">
        <v>1517.4</v>
      </c>
    </row>
    <row r="16" spans="1:12" s="137" customFormat="1" ht="12.75" customHeight="1">
      <c r="A16" s="549" t="s">
        <v>751</v>
      </c>
      <c r="B16" s="549"/>
      <c r="C16" s="52">
        <v>831</v>
      </c>
      <c r="D16" s="315">
        <v>969</v>
      </c>
      <c r="E16" s="52">
        <v>106</v>
      </c>
      <c r="F16" s="315">
        <v>123.6</v>
      </c>
      <c r="G16" s="52">
        <v>284</v>
      </c>
      <c r="H16" s="315">
        <v>330.3</v>
      </c>
      <c r="I16" s="52">
        <v>4</v>
      </c>
      <c r="J16" s="315">
        <v>4.7</v>
      </c>
      <c r="K16" s="52">
        <v>364</v>
      </c>
      <c r="L16" s="315">
        <v>1291.5999999999999</v>
      </c>
    </row>
    <row r="17" spans="1:12" s="137" customFormat="1" ht="12.75" customHeight="1">
      <c r="A17" s="550" t="s">
        <v>752</v>
      </c>
      <c r="B17" s="550"/>
      <c r="C17" s="150">
        <v>77</v>
      </c>
      <c r="D17" s="144">
        <v>231.2</v>
      </c>
      <c r="E17" s="150">
        <v>83</v>
      </c>
      <c r="F17" s="144">
        <v>249.3</v>
      </c>
      <c r="G17" s="150">
        <v>37</v>
      </c>
      <c r="H17" s="144">
        <v>111.4</v>
      </c>
      <c r="I17" s="150">
        <v>2</v>
      </c>
      <c r="J17" s="144">
        <v>6</v>
      </c>
      <c r="K17" s="150">
        <v>194</v>
      </c>
      <c r="L17" s="144">
        <v>578.6</v>
      </c>
    </row>
    <row r="18" spans="1:12" s="137" customFormat="1" ht="12.75" customHeight="1">
      <c r="A18" s="549" t="s">
        <v>753</v>
      </c>
      <c r="B18" s="549"/>
      <c r="C18" s="52">
        <v>58</v>
      </c>
      <c r="D18" s="315">
        <v>174.5</v>
      </c>
      <c r="E18" s="52">
        <v>58</v>
      </c>
      <c r="F18" s="315">
        <v>174.5</v>
      </c>
      <c r="G18" s="52">
        <v>13</v>
      </c>
      <c r="H18" s="315">
        <v>39.299999999999997</v>
      </c>
      <c r="I18" s="52"/>
      <c r="J18" s="315"/>
      <c r="K18" s="52">
        <v>174</v>
      </c>
      <c r="L18" s="315">
        <v>556.1</v>
      </c>
    </row>
    <row r="19" spans="1:12" s="137" customFormat="1" ht="12.75" customHeight="1">
      <c r="A19" s="550" t="s">
        <v>754</v>
      </c>
      <c r="B19" s="550"/>
      <c r="C19" s="150">
        <v>2095</v>
      </c>
      <c r="D19" s="144">
        <v>1386.3</v>
      </c>
      <c r="E19" s="150">
        <v>2066</v>
      </c>
      <c r="F19" s="144">
        <v>1367.1</v>
      </c>
      <c r="G19" s="150">
        <v>295</v>
      </c>
      <c r="H19" s="144">
        <v>192</v>
      </c>
      <c r="I19" s="150">
        <v>3</v>
      </c>
      <c r="J19" s="144">
        <v>2</v>
      </c>
      <c r="K19" s="150">
        <v>2380</v>
      </c>
      <c r="L19" s="144">
        <v>1508.6</v>
      </c>
    </row>
    <row r="20" spans="1:12" s="137" customFormat="1" ht="12.75" customHeight="1">
      <c r="A20" s="549" t="s">
        <v>755</v>
      </c>
      <c r="B20" s="549"/>
      <c r="C20" s="52">
        <v>322</v>
      </c>
      <c r="D20" s="315">
        <v>1123.2</v>
      </c>
      <c r="E20" s="52">
        <v>225</v>
      </c>
      <c r="F20" s="315">
        <v>784.8</v>
      </c>
      <c r="G20" s="52">
        <v>65</v>
      </c>
      <c r="H20" s="315">
        <v>231.5</v>
      </c>
      <c r="I20" s="52">
        <v>4</v>
      </c>
      <c r="J20" s="315">
        <v>14</v>
      </c>
      <c r="K20" s="52">
        <v>493</v>
      </c>
      <c r="L20" s="315">
        <v>1783</v>
      </c>
    </row>
    <row r="21" spans="1:12" s="137" customFormat="1" ht="12.75" customHeight="1">
      <c r="A21" s="550" t="s">
        <v>756</v>
      </c>
      <c r="B21" s="550"/>
      <c r="C21" s="150">
        <v>527</v>
      </c>
      <c r="D21" s="144">
        <v>1126.5</v>
      </c>
      <c r="E21" s="150">
        <v>470</v>
      </c>
      <c r="F21" s="144">
        <v>1004.7</v>
      </c>
      <c r="G21" s="150">
        <v>165</v>
      </c>
      <c r="H21" s="144">
        <v>358.5</v>
      </c>
      <c r="I21" s="150">
        <v>2</v>
      </c>
      <c r="J21" s="144">
        <v>4.3</v>
      </c>
      <c r="K21" s="150">
        <v>798</v>
      </c>
      <c r="L21" s="144">
        <v>1757.3</v>
      </c>
    </row>
    <row r="22" spans="1:12" s="137" customFormat="1" ht="13.5" customHeight="1">
      <c r="A22" s="550" t="s">
        <v>757</v>
      </c>
      <c r="B22" s="550"/>
      <c r="C22" s="150">
        <v>251</v>
      </c>
      <c r="D22" s="144">
        <v>694.7</v>
      </c>
      <c r="E22" s="150">
        <v>284</v>
      </c>
      <c r="F22" s="144">
        <v>786</v>
      </c>
      <c r="G22" s="150">
        <v>39</v>
      </c>
      <c r="H22" s="144">
        <v>110.9</v>
      </c>
      <c r="I22" s="150"/>
      <c r="J22" s="144"/>
      <c r="K22" s="150">
        <v>632</v>
      </c>
      <c r="L22" s="144">
        <v>1848.9</v>
      </c>
    </row>
    <row r="23" spans="1:12" s="137" customFormat="1" ht="13.5" customHeight="1">
      <c r="A23" s="549" t="s">
        <v>1596</v>
      </c>
      <c r="B23" s="549"/>
      <c r="C23" s="52"/>
      <c r="D23" s="315"/>
      <c r="E23" s="52"/>
      <c r="F23" s="315"/>
      <c r="G23" s="52"/>
      <c r="H23" s="315"/>
      <c r="I23" s="52"/>
      <c r="J23" s="315"/>
      <c r="K23" s="52">
        <v>2284</v>
      </c>
      <c r="L23" s="315"/>
    </row>
    <row r="24" spans="1:12" s="137" customFormat="1" ht="13.5" customHeight="1">
      <c r="A24" s="548" t="s">
        <v>442</v>
      </c>
      <c r="B24" s="548"/>
      <c r="C24" s="150">
        <f>SUM(C6:C22)</f>
        <v>14300</v>
      </c>
      <c r="D24" s="296">
        <v>1084</v>
      </c>
      <c r="E24" s="150">
        <f>SUM(E6:E22)</f>
        <v>11668</v>
      </c>
      <c r="F24" s="296">
        <v>884.5</v>
      </c>
      <c r="G24" s="150">
        <f>SUM(G6:G22)</f>
        <v>4198</v>
      </c>
      <c r="H24" s="296">
        <v>316.89999999999998</v>
      </c>
      <c r="I24" s="150">
        <f>SUM(I6:I22)</f>
        <v>372</v>
      </c>
      <c r="J24" s="296">
        <v>28</v>
      </c>
      <c r="K24" s="150">
        <f>SUM(K6:K23)</f>
        <v>21489</v>
      </c>
      <c r="L24" s="296">
        <v>1615.6</v>
      </c>
    </row>
    <row r="25" spans="1:12" s="137" customFormat="1" ht="13.5" customHeight="1">
      <c r="A25" s="138"/>
      <c r="B25" s="138"/>
      <c r="C25" s="52"/>
      <c r="D25" s="318"/>
      <c r="E25" s="52"/>
      <c r="F25" s="318"/>
      <c r="G25" s="52"/>
      <c r="H25" s="318"/>
      <c r="I25" s="52"/>
      <c r="J25" s="318"/>
      <c r="K25" s="52"/>
      <c r="L25" s="318"/>
    </row>
    <row r="26" spans="1:12" s="137" customFormat="1" ht="13.5" customHeight="1">
      <c r="A26" s="138"/>
      <c r="B26" s="138"/>
      <c r="C26" s="52"/>
      <c r="D26" s="318"/>
      <c r="E26" s="52"/>
      <c r="F26" s="318"/>
      <c r="G26" s="52"/>
      <c r="H26" s="318"/>
      <c r="I26" s="52"/>
      <c r="J26" s="318"/>
      <c r="K26" s="52"/>
      <c r="L26" s="318"/>
    </row>
    <row r="27" spans="1:12" s="137" customFormat="1" ht="13.5" customHeight="1">
      <c r="A27" s="138"/>
      <c r="B27" s="138"/>
      <c r="C27" s="52"/>
      <c r="D27" s="318"/>
      <c r="E27" s="52"/>
      <c r="F27" s="318"/>
      <c r="G27" s="52"/>
      <c r="H27" s="318"/>
      <c r="I27" s="52"/>
      <c r="J27" s="318"/>
      <c r="K27" s="52"/>
      <c r="L27" s="318"/>
    </row>
    <row r="28" spans="1:12" s="137" customFormat="1" ht="11.4">
      <c r="B28" s="138"/>
      <c r="C28" s="52"/>
      <c r="D28" s="318"/>
      <c r="E28" s="52"/>
      <c r="F28" s="318"/>
      <c r="G28" s="52"/>
      <c r="H28" s="318"/>
      <c r="I28" s="52"/>
      <c r="J28" s="318"/>
      <c r="K28" s="52"/>
      <c r="L28" s="318"/>
    </row>
    <row r="29" spans="1:12" ht="15">
      <c r="A29" s="570" t="s">
        <v>159</v>
      </c>
      <c r="B29" s="570"/>
      <c r="C29" s="570"/>
      <c r="D29" s="570"/>
      <c r="E29" s="570"/>
      <c r="F29" s="570"/>
      <c r="G29" s="570"/>
      <c r="H29" s="570"/>
      <c r="I29" s="570"/>
      <c r="J29" s="570"/>
      <c r="K29" s="570"/>
      <c r="L29" s="570"/>
    </row>
    <row r="30" spans="1:12" ht="15">
      <c r="A30" s="566" t="s">
        <v>355</v>
      </c>
      <c r="B30" s="566"/>
      <c r="C30" s="566"/>
      <c r="D30" s="566"/>
      <c r="E30" s="566"/>
      <c r="F30" s="566"/>
      <c r="G30" s="566"/>
      <c r="H30" s="566"/>
      <c r="I30" s="566"/>
      <c r="J30" s="566"/>
      <c r="K30" s="566"/>
      <c r="L30" s="566"/>
    </row>
    <row r="32" spans="1:12" ht="13.5" customHeight="1">
      <c r="A32" s="571" t="s">
        <v>818</v>
      </c>
      <c r="B32" s="551" t="s">
        <v>354</v>
      </c>
      <c r="C32" s="551"/>
      <c r="D32" s="551"/>
      <c r="E32" s="551"/>
      <c r="F32" s="551"/>
      <c r="G32" s="551"/>
      <c r="H32" s="551"/>
      <c r="I32" s="551"/>
      <c r="J32" s="551"/>
      <c r="K32" s="551"/>
      <c r="L32" s="571" t="s">
        <v>819</v>
      </c>
    </row>
    <row r="33" spans="1:12" ht="26.25" customHeight="1">
      <c r="A33" s="572"/>
      <c r="B33" s="587" t="s">
        <v>571</v>
      </c>
      <c r="C33" s="605"/>
      <c r="D33" s="587" t="s">
        <v>572</v>
      </c>
      <c r="E33" s="605"/>
      <c r="F33" s="587" t="s">
        <v>573</v>
      </c>
      <c r="G33" s="605"/>
      <c r="H33" s="587" t="s">
        <v>574</v>
      </c>
      <c r="I33" s="605"/>
      <c r="J33" s="606" t="s">
        <v>141</v>
      </c>
      <c r="K33" s="606"/>
      <c r="L33" s="572"/>
    </row>
    <row r="34" spans="1:12" ht="14.25" customHeight="1">
      <c r="A34" s="142">
        <v>2018</v>
      </c>
      <c r="B34" s="603">
        <v>3315</v>
      </c>
      <c r="C34" s="603"/>
      <c r="D34" s="603">
        <v>6162</v>
      </c>
      <c r="E34" s="603"/>
      <c r="F34" s="603">
        <v>34553</v>
      </c>
      <c r="G34" s="603"/>
      <c r="H34" s="603">
        <v>22315</v>
      </c>
      <c r="I34" s="603"/>
      <c r="J34" s="603">
        <v>26561</v>
      </c>
      <c r="K34" s="603"/>
      <c r="L34" s="335">
        <f>SUM(B34:K34)</f>
        <v>92906</v>
      </c>
    </row>
    <row r="35" spans="1:12" ht="14.25" customHeight="1">
      <c r="A35" s="142">
        <v>2019</v>
      </c>
      <c r="B35" s="603">
        <v>5298</v>
      </c>
      <c r="C35" s="603"/>
      <c r="D35" s="603">
        <v>8720</v>
      </c>
      <c r="E35" s="603"/>
      <c r="F35" s="603">
        <v>49206</v>
      </c>
      <c r="G35" s="603"/>
      <c r="H35" s="603">
        <v>31349</v>
      </c>
      <c r="I35" s="603"/>
      <c r="J35" s="603">
        <v>39536</v>
      </c>
      <c r="K35" s="603"/>
      <c r="L35" s="335">
        <f>SUM(B35:K35)</f>
        <v>134109</v>
      </c>
    </row>
    <row r="36" spans="1:12" ht="14.25" customHeight="1">
      <c r="A36" s="142">
        <v>2020</v>
      </c>
      <c r="B36" s="604">
        <v>3458</v>
      </c>
      <c r="C36" s="604"/>
      <c r="D36" s="604">
        <v>7614</v>
      </c>
      <c r="E36" s="604"/>
      <c r="F36" s="604">
        <v>43943</v>
      </c>
      <c r="G36" s="604"/>
      <c r="H36" s="604">
        <v>27860</v>
      </c>
      <c r="I36" s="604"/>
      <c r="J36" s="604">
        <v>32191</v>
      </c>
      <c r="K36" s="604"/>
      <c r="L36" s="332">
        <f>SUM(B36:K36)</f>
        <v>115066</v>
      </c>
    </row>
    <row r="37" spans="1:12" ht="14.25" customHeight="1">
      <c r="A37" s="142">
        <v>2021</v>
      </c>
      <c r="B37" s="603">
        <v>2164</v>
      </c>
      <c r="C37" s="603"/>
      <c r="D37" s="603">
        <v>5056</v>
      </c>
      <c r="E37" s="603"/>
      <c r="F37" s="603">
        <v>31130</v>
      </c>
      <c r="G37" s="603"/>
      <c r="H37" s="603">
        <v>24751</v>
      </c>
      <c r="I37" s="603"/>
      <c r="J37" s="603">
        <v>62274</v>
      </c>
      <c r="K37" s="603"/>
      <c r="L37" s="335">
        <f>SUM(B37:K37)</f>
        <v>125375</v>
      </c>
    </row>
    <row r="38" spans="1:12" ht="14.25" customHeight="1">
      <c r="A38" s="142">
        <v>2022</v>
      </c>
      <c r="B38" s="603">
        <v>2535</v>
      </c>
      <c r="C38" s="603"/>
      <c r="D38" s="603">
        <v>6322</v>
      </c>
      <c r="E38" s="603"/>
      <c r="F38" s="603">
        <v>37394</v>
      </c>
      <c r="G38" s="603"/>
      <c r="H38" s="603">
        <v>16776</v>
      </c>
      <c r="I38" s="603"/>
      <c r="J38" s="603">
        <v>86263</v>
      </c>
      <c r="K38" s="603"/>
      <c r="L38" s="335">
        <v>150040</v>
      </c>
    </row>
  </sheetData>
  <mergeCells count="62">
    <mergeCell ref="B34:C34"/>
    <mergeCell ref="D34:E34"/>
    <mergeCell ref="A9:B9"/>
    <mergeCell ref="A17:B17"/>
    <mergeCell ref="A20:B20"/>
    <mergeCell ref="A12:B12"/>
    <mergeCell ref="L32:L33"/>
    <mergeCell ref="B35:C35"/>
    <mergeCell ref="A15:B15"/>
    <mergeCell ref="A14:B14"/>
    <mergeCell ref="A13:B13"/>
    <mergeCell ref="A19:B19"/>
    <mergeCell ref="A32:A33"/>
    <mergeCell ref="D33:E33"/>
    <mergeCell ref="F33:G33"/>
    <mergeCell ref="H33:I33"/>
    <mergeCell ref="A1:L1"/>
    <mergeCell ref="A2:L2"/>
    <mergeCell ref="A8:B8"/>
    <mergeCell ref="A7:B7"/>
    <mergeCell ref="A6:B6"/>
    <mergeCell ref="E4:F4"/>
    <mergeCell ref="K4:L4"/>
    <mergeCell ref="G4:H4"/>
    <mergeCell ref="I4:J4"/>
    <mergeCell ref="A4:B5"/>
    <mergeCell ref="C4:D4"/>
    <mergeCell ref="B32:K32"/>
    <mergeCell ref="B33:C33"/>
    <mergeCell ref="A18:B18"/>
    <mergeCell ref="A30:L30"/>
    <mergeCell ref="A10:B10"/>
    <mergeCell ref="A16:B16"/>
    <mergeCell ref="A29:L29"/>
    <mergeCell ref="A23:B23"/>
    <mergeCell ref="J33:K33"/>
    <mergeCell ref="J36:K36"/>
    <mergeCell ref="F36:G36"/>
    <mergeCell ref="H37:I37"/>
    <mergeCell ref="J34:K34"/>
    <mergeCell ref="F37:G37"/>
    <mergeCell ref="J35:K35"/>
    <mergeCell ref="B38:C38"/>
    <mergeCell ref="D38:E38"/>
    <mergeCell ref="F38:G38"/>
    <mergeCell ref="H38:I38"/>
    <mergeCell ref="A11:B11"/>
    <mergeCell ref="A24:B24"/>
    <mergeCell ref="A22:B22"/>
    <mergeCell ref="A21:B21"/>
    <mergeCell ref="B36:C36"/>
    <mergeCell ref="B37:C37"/>
    <mergeCell ref="J38:K38"/>
    <mergeCell ref="F34:G34"/>
    <mergeCell ref="H34:I34"/>
    <mergeCell ref="D35:E35"/>
    <mergeCell ref="F35:G35"/>
    <mergeCell ref="H35:I35"/>
    <mergeCell ref="D36:E36"/>
    <mergeCell ref="J37:K37"/>
    <mergeCell ref="D37:E37"/>
    <mergeCell ref="H36:I36"/>
  </mergeCells>
  <phoneticPr fontId="0" type="noConversion"/>
  <pageMargins left="1.3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>
      <selection activeCell="A6" sqref="A6:I6"/>
    </sheetView>
  </sheetViews>
  <sheetFormatPr defaultColWidth="9.109375" defaultRowHeight="13.2"/>
  <cols>
    <col min="1" max="1" width="5.6640625" style="210" customWidth="1"/>
    <col min="2" max="2" width="5.88671875" style="210" customWidth="1"/>
    <col min="3" max="3" width="5.5546875" style="210" customWidth="1"/>
    <col min="4" max="4" width="6.44140625" style="210" customWidth="1"/>
    <col min="5" max="5" width="6.6640625" style="210" customWidth="1"/>
    <col min="6" max="6" width="6.33203125" style="210" customWidth="1"/>
    <col min="7" max="7" width="6.109375" style="210" customWidth="1"/>
    <col min="8" max="8" width="7.44140625" style="210" customWidth="1"/>
    <col min="9" max="9" width="6.109375" style="210" customWidth="1"/>
    <col min="10" max="10" width="6.33203125" style="210" customWidth="1"/>
    <col min="11" max="11" width="7" style="210" customWidth="1"/>
    <col min="12" max="12" width="6.5546875" style="210" customWidth="1"/>
    <col min="13" max="13" width="7.33203125" style="210" customWidth="1"/>
    <col min="14" max="14" width="7.109375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1:39" s="1" customFormat="1" ht="15.6">
      <c r="A2" s="607" t="s">
        <v>1295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39" s="1" customFormat="1" ht="15.6">
      <c r="A3" s="607" t="s">
        <v>1296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39" ht="12.75" customHeight="1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</row>
    <row r="5" spans="1:39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1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1:39" ht="14.25" customHeight="1">
      <c r="C7" s="126">
        <v>2018</v>
      </c>
      <c r="D7" s="121">
        <v>75</v>
      </c>
      <c r="E7" s="118">
        <v>5.7</v>
      </c>
      <c r="F7" s="121">
        <v>40</v>
      </c>
      <c r="G7" s="121">
        <v>53</v>
      </c>
      <c r="H7" s="121">
        <v>35</v>
      </c>
      <c r="I7" s="121">
        <v>47</v>
      </c>
      <c r="J7" s="121">
        <v>49</v>
      </c>
      <c r="K7" s="127">
        <v>5.4</v>
      </c>
      <c r="L7" s="121">
        <v>26</v>
      </c>
      <c r="M7" s="127">
        <v>6.4</v>
      </c>
    </row>
    <row r="8" spans="1:39" s="4" customFormat="1" ht="13.8">
      <c r="C8" s="126">
        <v>2019</v>
      </c>
      <c r="D8" s="121">
        <v>69</v>
      </c>
      <c r="E8" s="118">
        <v>5.2</v>
      </c>
      <c r="F8" s="121">
        <v>49</v>
      </c>
      <c r="G8" s="121">
        <v>71</v>
      </c>
      <c r="H8" s="121">
        <v>20</v>
      </c>
      <c r="I8" s="121">
        <v>29</v>
      </c>
      <c r="J8" s="121">
        <v>58</v>
      </c>
      <c r="K8" s="127">
        <v>6.3</v>
      </c>
      <c r="L8" s="121">
        <v>11</v>
      </c>
      <c r="M8" s="127">
        <v>2.7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4" customFormat="1" ht="13.8">
      <c r="C9" s="126">
        <v>2020</v>
      </c>
      <c r="D9" s="121">
        <v>36</v>
      </c>
      <c r="E9" s="128">
        <v>2.7</v>
      </c>
      <c r="F9" s="121">
        <v>22</v>
      </c>
      <c r="G9" s="121">
        <v>61</v>
      </c>
      <c r="H9" s="121">
        <v>14</v>
      </c>
      <c r="I9" s="121">
        <v>39</v>
      </c>
      <c r="J9" s="121">
        <v>21</v>
      </c>
      <c r="K9" s="127">
        <v>2.2999999999999998</v>
      </c>
      <c r="L9" s="121">
        <v>15</v>
      </c>
      <c r="M9" s="127">
        <v>3.7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4" customFormat="1" ht="13.8">
      <c r="C10" s="126">
        <v>2021</v>
      </c>
      <c r="D10" s="121">
        <v>18</v>
      </c>
      <c r="E10" s="118">
        <v>1.4</v>
      </c>
      <c r="F10" s="121">
        <v>15</v>
      </c>
      <c r="G10" s="121">
        <v>83</v>
      </c>
      <c r="H10" s="121">
        <v>3</v>
      </c>
      <c r="I10" s="121">
        <v>17</v>
      </c>
      <c r="J10" s="121">
        <v>13</v>
      </c>
      <c r="K10" s="127">
        <v>1.4</v>
      </c>
      <c r="L10" s="121">
        <v>5</v>
      </c>
      <c r="M10" s="127">
        <v>1.2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4" customFormat="1" ht="13.8">
      <c r="C11" s="126">
        <v>2022</v>
      </c>
      <c r="D11" s="121">
        <v>44</v>
      </c>
      <c r="E11" s="118">
        <v>3.3</v>
      </c>
      <c r="F11" s="121">
        <v>19</v>
      </c>
      <c r="G11" s="121">
        <v>43</v>
      </c>
      <c r="H11" s="121">
        <v>25</v>
      </c>
      <c r="I11" s="121">
        <v>57</v>
      </c>
      <c r="J11" s="121">
        <v>27</v>
      </c>
      <c r="K11" s="127">
        <v>3.3</v>
      </c>
      <c r="L11" s="121">
        <v>17</v>
      </c>
      <c r="M11" s="127">
        <v>4.3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P15" s="5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t="12.75" customHeight="1">
      <c r="B16" s="579" t="s">
        <v>1297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7"/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1" customFormat="1" ht="15.6">
      <c r="B17" s="579" t="s">
        <v>1298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B19" s="301"/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N19" s="302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 ht="13.8">
      <c r="B20" s="21"/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N20" s="21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B21" s="21"/>
      <c r="C21" s="126">
        <v>2018</v>
      </c>
      <c r="D21" s="118"/>
      <c r="E21" s="118">
        <v>5</v>
      </c>
      <c r="F21" s="118">
        <v>2</v>
      </c>
      <c r="G21" s="118"/>
      <c r="H21" s="118"/>
      <c r="I21" s="118">
        <v>3</v>
      </c>
      <c r="J21" s="118">
        <v>3</v>
      </c>
      <c r="K21" s="118">
        <v>4</v>
      </c>
      <c r="L21" s="118">
        <v>9</v>
      </c>
      <c r="M21" s="118">
        <v>49</v>
      </c>
      <c r="N21" s="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B22" s="21"/>
      <c r="C22" s="126">
        <v>2019</v>
      </c>
      <c r="D22" s="118"/>
      <c r="E22" s="118"/>
      <c r="F22" s="118"/>
      <c r="G22" s="118"/>
      <c r="H22" s="118">
        <v>2</v>
      </c>
      <c r="I22" s="118">
        <v>3</v>
      </c>
      <c r="J22" s="118">
        <v>3</v>
      </c>
      <c r="K22" s="118">
        <v>6</v>
      </c>
      <c r="L22" s="118">
        <v>4</v>
      </c>
      <c r="M22" s="118">
        <v>51</v>
      </c>
      <c r="N22" s="2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B23" s="21"/>
      <c r="C23" s="126">
        <v>2020</v>
      </c>
      <c r="D23" s="359"/>
      <c r="E23" s="118"/>
      <c r="F23" s="118"/>
      <c r="G23" s="118"/>
      <c r="H23" s="118"/>
      <c r="I23" s="118"/>
      <c r="J23" s="118">
        <v>2</v>
      </c>
      <c r="K23" s="118">
        <v>3</v>
      </c>
      <c r="L23" s="118">
        <v>4</v>
      </c>
      <c r="M23" s="118">
        <v>27</v>
      </c>
      <c r="N23" s="21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B24" s="21"/>
      <c r="C24" s="126">
        <v>2021</v>
      </c>
      <c r="D24" s="118"/>
      <c r="E24" s="118"/>
      <c r="F24" s="118"/>
      <c r="G24" s="118"/>
      <c r="H24" s="118"/>
      <c r="I24" s="118"/>
      <c r="J24" s="118"/>
      <c r="K24" s="118"/>
      <c r="L24" s="118">
        <v>6</v>
      </c>
      <c r="M24" s="118">
        <v>12</v>
      </c>
      <c r="N24" s="21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3.8">
      <c r="B25" s="21"/>
      <c r="C25" s="126">
        <v>2022</v>
      </c>
      <c r="D25" s="118"/>
      <c r="E25" s="118">
        <v>6</v>
      </c>
      <c r="F25" s="118">
        <v>1</v>
      </c>
      <c r="G25" s="118">
        <v>2</v>
      </c>
      <c r="H25" s="118"/>
      <c r="I25" s="118">
        <v>2</v>
      </c>
      <c r="J25" s="118">
        <v>2</v>
      </c>
      <c r="K25" s="118"/>
      <c r="L25" s="118">
        <v>6</v>
      </c>
      <c r="M25" s="118">
        <v>25</v>
      </c>
      <c r="N25" s="2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4" customFormat="1" ht="11.4"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1" customFormat="1" ht="15.6">
      <c r="A30" s="579" t="s">
        <v>1299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1" customFormat="1" ht="31.5" customHeight="1">
      <c r="A31" s="607" t="s">
        <v>1300</v>
      </c>
      <c r="B31" s="608"/>
      <c r="C31" s="608"/>
      <c r="D31" s="608"/>
      <c r="E31" s="608"/>
      <c r="F31" s="608"/>
      <c r="G31" s="608"/>
      <c r="H31" s="608"/>
      <c r="I31" s="608"/>
      <c r="J31" s="608"/>
      <c r="K31" s="608"/>
      <c r="L31" s="608"/>
      <c r="M31" s="608"/>
      <c r="N31" s="608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4" customFormat="1" ht="11.4"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42">
        <v>7</v>
      </c>
      <c r="C34" s="142">
        <v>16</v>
      </c>
      <c r="D34" s="142">
        <v>2</v>
      </c>
      <c r="E34" s="142">
        <v>4</v>
      </c>
      <c r="F34" s="142">
        <v>5</v>
      </c>
      <c r="G34" s="142">
        <v>4</v>
      </c>
      <c r="H34" s="142">
        <v>7</v>
      </c>
      <c r="I34" s="142">
        <v>3</v>
      </c>
      <c r="J34" s="142">
        <v>5</v>
      </c>
      <c r="K34" s="142">
        <v>6</v>
      </c>
      <c r="L34" s="142">
        <v>7</v>
      </c>
      <c r="M34" s="142">
        <v>10</v>
      </c>
      <c r="N34" s="142">
        <f>SUM(B34:M34)</f>
        <v>76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42">
        <v>9</v>
      </c>
      <c r="C35" s="142">
        <v>5</v>
      </c>
      <c r="D35" s="142">
        <v>5</v>
      </c>
      <c r="E35" s="142">
        <v>8</v>
      </c>
      <c r="F35" s="142">
        <v>3</v>
      </c>
      <c r="G35" s="142">
        <v>4</v>
      </c>
      <c r="H35" s="142">
        <v>4</v>
      </c>
      <c r="I35" s="142">
        <v>3</v>
      </c>
      <c r="J35" s="142">
        <v>3</v>
      </c>
      <c r="K35" s="142">
        <v>7</v>
      </c>
      <c r="L35" s="142">
        <v>6</v>
      </c>
      <c r="M35" s="142">
        <v>8</v>
      </c>
      <c r="N35" s="142">
        <f>SUM(B35:M35)</f>
        <v>65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>
        <v>9</v>
      </c>
      <c r="C36" s="142">
        <v>7</v>
      </c>
      <c r="D36" s="142">
        <v>3</v>
      </c>
      <c r="E36" s="142">
        <v>3</v>
      </c>
      <c r="F36" s="142">
        <v>2</v>
      </c>
      <c r="G36" s="142">
        <v>2</v>
      </c>
      <c r="H36" s="142"/>
      <c r="I36" s="142"/>
      <c r="J36" s="142">
        <v>1</v>
      </c>
      <c r="K36" s="142"/>
      <c r="L36" s="142"/>
      <c r="M36" s="142"/>
      <c r="N36" s="142">
        <f>SUM(B36:M36)</f>
        <v>27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>
        <v>2</v>
      </c>
      <c r="C37" s="142">
        <v>1</v>
      </c>
      <c r="D37" s="142"/>
      <c r="E37" s="142"/>
      <c r="F37" s="142">
        <v>2</v>
      </c>
      <c r="G37" s="142">
        <v>2</v>
      </c>
      <c r="H37" s="142">
        <v>1</v>
      </c>
      <c r="I37" s="142">
        <v>5</v>
      </c>
      <c r="J37" s="142">
        <v>1</v>
      </c>
      <c r="K37" s="142">
        <v>3</v>
      </c>
      <c r="L37" s="142"/>
      <c r="M37" s="142">
        <v>1</v>
      </c>
      <c r="N37" s="142">
        <f>SUM(B37:M37)</f>
        <v>18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>
        <v>1</v>
      </c>
      <c r="C38" s="142">
        <v>2</v>
      </c>
      <c r="D38" s="142">
        <v>2</v>
      </c>
      <c r="E38" s="142">
        <v>1</v>
      </c>
      <c r="F38" s="142">
        <v>5</v>
      </c>
      <c r="G38" s="142">
        <v>2</v>
      </c>
      <c r="H38" s="142">
        <v>3</v>
      </c>
      <c r="I38" s="142">
        <v>1</v>
      </c>
      <c r="J38" s="142">
        <v>4</v>
      </c>
      <c r="K38" s="142">
        <v>10</v>
      </c>
      <c r="L38" s="142">
        <v>9</v>
      </c>
      <c r="M38" s="142">
        <v>4</v>
      </c>
      <c r="N38" s="142">
        <f>SUM(B38:M38)</f>
        <v>44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9">
    <mergeCell ref="A2:N2"/>
    <mergeCell ref="A3:N3"/>
    <mergeCell ref="B16:N16"/>
    <mergeCell ref="B17:N17"/>
    <mergeCell ref="A30:N30"/>
    <mergeCell ref="A31:N31"/>
    <mergeCell ref="C5:C6"/>
    <mergeCell ref="D5:D6"/>
    <mergeCell ref="E5:E6"/>
  </mergeCells>
  <phoneticPr fontId="2" type="noConversion"/>
  <pageMargins left="0.91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6" sqref="A6:I6"/>
    </sheetView>
  </sheetViews>
  <sheetFormatPr defaultRowHeight="13.2"/>
  <cols>
    <col min="1" max="1" width="76.5546875" style="104" customWidth="1"/>
    <col min="2" max="2" width="4.44140625" style="69" bestFit="1" customWidth="1"/>
    <col min="4" max="4" width="8.6640625" customWidth="1"/>
    <col min="6" max="6" width="9.6640625" customWidth="1"/>
  </cols>
  <sheetData>
    <row r="1" spans="1:4" ht="15.6">
      <c r="A1" s="99" t="s">
        <v>56</v>
      </c>
    </row>
    <row r="2" spans="1:4" ht="9" customHeight="1"/>
    <row r="3" spans="1:4" ht="12" customHeight="1">
      <c r="A3" s="110" t="s">
        <v>1149</v>
      </c>
      <c r="B3" s="100">
        <v>6</v>
      </c>
      <c r="D3" s="102"/>
    </row>
    <row r="4" spans="1:4" ht="12" customHeight="1">
      <c r="A4" s="110" t="s">
        <v>1399</v>
      </c>
      <c r="B4" s="100">
        <f>'2'!B4</f>
        <v>8</v>
      </c>
      <c r="D4" s="102"/>
    </row>
    <row r="5" spans="1:4" ht="12" customHeight="1">
      <c r="A5" s="110" t="s">
        <v>1150</v>
      </c>
      <c r="B5" s="100">
        <f>'2'!B5</f>
        <v>10</v>
      </c>
      <c r="D5" s="102"/>
    </row>
    <row r="6" spans="1:4" ht="12" customHeight="1">
      <c r="A6" s="110" t="s">
        <v>1100</v>
      </c>
      <c r="B6" s="100">
        <f>'2'!B6</f>
        <v>12</v>
      </c>
      <c r="D6" s="102"/>
    </row>
    <row r="7" spans="1:4" ht="12" customHeight="1">
      <c r="A7" s="110" t="s">
        <v>1151</v>
      </c>
      <c r="B7" s="100">
        <f>'2'!B7</f>
        <v>14</v>
      </c>
      <c r="D7" s="102"/>
    </row>
    <row r="8" spans="1:4" ht="12" customHeight="1">
      <c r="A8" s="110" t="s">
        <v>1392</v>
      </c>
      <c r="B8" s="100">
        <f>'2'!B8</f>
        <v>16</v>
      </c>
      <c r="D8" s="102"/>
    </row>
    <row r="9" spans="1:4" ht="12" customHeight="1">
      <c r="A9" s="110" t="s">
        <v>1152</v>
      </c>
      <c r="B9" s="100">
        <f>'2'!B9</f>
        <v>18</v>
      </c>
      <c r="D9" s="102"/>
    </row>
    <row r="10" spans="1:4" ht="12" customHeight="1">
      <c r="A10" s="108" t="s">
        <v>1153</v>
      </c>
      <c r="B10" s="100">
        <f>'2'!B10</f>
        <v>20</v>
      </c>
      <c r="C10" s="61"/>
      <c r="D10" s="102"/>
    </row>
    <row r="11" spans="1:4" ht="12" customHeight="1">
      <c r="A11" s="110" t="s">
        <v>1646</v>
      </c>
      <c r="B11" s="100">
        <f>'2'!B11</f>
        <v>23</v>
      </c>
      <c r="D11" s="102"/>
    </row>
    <row r="12" spans="1:4" ht="12" customHeight="1">
      <c r="A12" s="68" t="s">
        <v>1154</v>
      </c>
      <c r="B12" s="100">
        <f>'2'!B12</f>
        <v>24</v>
      </c>
      <c r="D12" s="102"/>
    </row>
    <row r="13" spans="1:4" ht="12" customHeight="1">
      <c r="A13" s="110" t="s">
        <v>1155</v>
      </c>
      <c r="B13" s="100">
        <f>'2'!B13</f>
        <v>26</v>
      </c>
      <c r="D13" s="102"/>
    </row>
    <row r="14" spans="1:4" ht="12" customHeight="1">
      <c r="A14" s="111" t="s">
        <v>1419</v>
      </c>
      <c r="B14" s="100">
        <f>'2'!B14</f>
        <v>28</v>
      </c>
      <c r="D14" s="103"/>
    </row>
    <row r="15" spans="1:4" ht="12" customHeight="1">
      <c r="A15" s="110" t="s">
        <v>1156</v>
      </c>
      <c r="B15" s="100">
        <f>'2'!B15</f>
        <v>31</v>
      </c>
      <c r="D15" s="102"/>
    </row>
    <row r="16" spans="1:4" ht="12" customHeight="1">
      <c r="A16" s="110" t="s">
        <v>1157</v>
      </c>
      <c r="B16" s="100">
        <f>'2'!B16</f>
        <v>33</v>
      </c>
      <c r="D16" s="102"/>
    </row>
    <row r="17" spans="1:4" ht="12" customHeight="1">
      <c r="A17" s="110" t="s">
        <v>1158</v>
      </c>
      <c r="B17" s="100">
        <f>'2'!B17</f>
        <v>36</v>
      </c>
      <c r="D17" s="102"/>
    </row>
    <row r="18" spans="1:4" ht="12" customHeight="1">
      <c r="A18" s="110" t="s">
        <v>1159</v>
      </c>
      <c r="B18" s="100">
        <f>'2'!B18</f>
        <v>38</v>
      </c>
      <c r="D18" s="103"/>
    </row>
    <row r="19" spans="1:4" ht="12" customHeight="1">
      <c r="A19" s="110" t="s">
        <v>1160</v>
      </c>
      <c r="B19" s="100">
        <f>'2'!B19</f>
        <v>41</v>
      </c>
      <c r="D19" s="102"/>
    </row>
    <row r="20" spans="1:4" ht="12" customHeight="1">
      <c r="A20" s="110" t="s">
        <v>1161</v>
      </c>
      <c r="B20" s="100">
        <f>'2'!B20</f>
        <v>43</v>
      </c>
      <c r="D20" s="102"/>
    </row>
    <row r="21" spans="1:4" ht="12" customHeight="1">
      <c r="A21" s="110" t="s">
        <v>1357</v>
      </c>
      <c r="B21" s="100">
        <f>'2'!B21</f>
        <v>51</v>
      </c>
      <c r="D21" s="102"/>
    </row>
    <row r="22" spans="1:4" ht="12" customHeight="1">
      <c r="A22" s="108" t="s">
        <v>1162</v>
      </c>
      <c r="B22" s="100">
        <f>'2'!B22</f>
        <v>54</v>
      </c>
      <c r="D22" s="102"/>
    </row>
    <row r="23" spans="1:4" ht="12" customHeight="1">
      <c r="A23" s="110" t="s">
        <v>1356</v>
      </c>
      <c r="B23" s="100">
        <f>'2'!B23</f>
        <v>56</v>
      </c>
      <c r="D23" s="102"/>
    </row>
    <row r="24" spans="1:4" ht="12" customHeight="1">
      <c r="A24" s="110" t="s">
        <v>1365</v>
      </c>
      <c r="B24" s="100">
        <f>'2'!B24</f>
        <v>63</v>
      </c>
      <c r="D24" s="102"/>
    </row>
    <row r="25" spans="1:4" ht="12" customHeight="1">
      <c r="A25" s="110" t="s">
        <v>1163</v>
      </c>
      <c r="B25" s="100">
        <f>'2'!B25</f>
        <v>65</v>
      </c>
      <c r="D25" s="102"/>
    </row>
    <row r="26" spans="1:4" ht="12" customHeight="1">
      <c r="A26" s="110" t="s">
        <v>1164</v>
      </c>
      <c r="B26" s="100">
        <f>'2'!B26</f>
        <v>67</v>
      </c>
      <c r="D26" s="102"/>
    </row>
    <row r="27" spans="1:4" ht="12" customHeight="1">
      <c r="A27" s="110" t="s">
        <v>1165</v>
      </c>
      <c r="B27" s="100">
        <f>'2'!B27</f>
        <v>70</v>
      </c>
      <c r="D27" s="102"/>
    </row>
    <row r="28" spans="1:4" ht="12" customHeight="1">
      <c r="A28" s="110" t="s">
        <v>1166</v>
      </c>
      <c r="B28" s="100">
        <f>'2'!B28</f>
        <v>72</v>
      </c>
      <c r="D28" s="102"/>
    </row>
    <row r="29" spans="1:4" ht="12" customHeight="1">
      <c r="A29" s="110" t="s">
        <v>1167</v>
      </c>
      <c r="B29" s="100">
        <f>'2'!B29</f>
        <v>75</v>
      </c>
      <c r="D29" s="102"/>
    </row>
    <row r="30" spans="1:4" ht="12" customHeight="1">
      <c r="A30" s="110" t="s">
        <v>1168</v>
      </c>
      <c r="B30" s="100">
        <f>'2'!B30</f>
        <v>78</v>
      </c>
      <c r="D30" s="102"/>
    </row>
    <row r="31" spans="1:4" ht="12" customHeight="1">
      <c r="A31" s="110" t="s">
        <v>1169</v>
      </c>
      <c r="B31" s="100">
        <f>'2'!B31</f>
        <v>82</v>
      </c>
      <c r="D31" s="102"/>
    </row>
    <row r="32" spans="1:4" ht="12" customHeight="1">
      <c r="A32" s="110" t="s">
        <v>1506</v>
      </c>
      <c r="B32" s="100">
        <f>'2'!B32</f>
        <v>84</v>
      </c>
      <c r="D32" s="102"/>
    </row>
    <row r="33" spans="1:4" ht="12" customHeight="1">
      <c r="A33" s="110" t="s">
        <v>1170</v>
      </c>
      <c r="B33" s="100">
        <f>'2'!B33</f>
        <v>85</v>
      </c>
      <c r="D33" s="102"/>
    </row>
    <row r="34" spans="1:4" ht="12" customHeight="1">
      <c r="A34" s="110" t="s">
        <v>1122</v>
      </c>
      <c r="B34" s="100">
        <f>'2'!B34</f>
        <v>88</v>
      </c>
      <c r="D34" s="102"/>
    </row>
    <row r="35" spans="1:4" ht="12" customHeight="1">
      <c r="A35" s="110" t="s">
        <v>1657</v>
      </c>
      <c r="B35" s="100">
        <f>'2'!B35</f>
        <v>91</v>
      </c>
      <c r="D35" s="102"/>
    </row>
    <row r="36" spans="1:4" ht="12" customHeight="1">
      <c r="A36" s="110" t="s">
        <v>1171</v>
      </c>
      <c r="B36" s="100">
        <f>'2'!B36</f>
        <v>93</v>
      </c>
      <c r="D36" s="102"/>
    </row>
    <row r="37" spans="1:4" ht="12" customHeight="1">
      <c r="A37" s="110" t="s">
        <v>1172</v>
      </c>
      <c r="B37" s="100">
        <f>'2'!B37</f>
        <v>97</v>
      </c>
      <c r="D37" s="102"/>
    </row>
    <row r="38" spans="1:4" ht="12" customHeight="1">
      <c r="A38" s="110" t="s">
        <v>1173</v>
      </c>
      <c r="B38" s="100">
        <f>'2'!B38</f>
        <v>98</v>
      </c>
      <c r="D38" s="102"/>
    </row>
    <row r="39" spans="1:4" ht="12" customHeight="1">
      <c r="A39" s="110" t="s">
        <v>1174</v>
      </c>
      <c r="B39" s="100">
        <f>'2'!B39</f>
        <v>99</v>
      </c>
      <c r="D39" s="102"/>
    </row>
    <row r="40" spans="1:4" ht="12" customHeight="1">
      <c r="A40" s="110" t="s">
        <v>1371</v>
      </c>
      <c r="B40" s="100">
        <f>'2'!B40</f>
        <v>104</v>
      </c>
      <c r="D40" s="102"/>
    </row>
    <row r="41" spans="1:4" ht="12" customHeight="1">
      <c r="A41" s="110" t="s">
        <v>1175</v>
      </c>
      <c r="B41" s="100">
        <f>'2'!B41</f>
        <v>107</v>
      </c>
      <c r="D41" s="102"/>
    </row>
    <row r="42" spans="1:4" ht="12" customHeight="1">
      <c r="A42" s="110" t="s">
        <v>1176</v>
      </c>
      <c r="B42" s="100">
        <f>'2'!B42</f>
        <v>113</v>
      </c>
      <c r="D42" s="102"/>
    </row>
    <row r="43" spans="1:4" ht="12" customHeight="1">
      <c r="A43" s="110" t="s">
        <v>1177</v>
      </c>
      <c r="B43" s="100">
        <f>'2'!B43</f>
        <v>115</v>
      </c>
      <c r="D43" s="102"/>
    </row>
    <row r="44" spans="1:4" ht="12" customHeight="1">
      <c r="A44" s="110" t="s">
        <v>1178</v>
      </c>
      <c r="B44" s="100">
        <f>'2'!B44</f>
        <v>119</v>
      </c>
      <c r="D44" s="102"/>
    </row>
    <row r="45" spans="1:4" ht="12" customHeight="1">
      <c r="A45" s="110" t="s">
        <v>1179</v>
      </c>
      <c r="B45" s="100">
        <f>'2'!B45</f>
        <v>123</v>
      </c>
      <c r="D45" s="102"/>
    </row>
    <row r="46" spans="1:4" ht="12" customHeight="1">
      <c r="A46" s="110" t="s">
        <v>1180</v>
      </c>
      <c r="B46" s="100">
        <f>'2'!B46</f>
        <v>126</v>
      </c>
      <c r="D46" s="102"/>
    </row>
    <row r="47" spans="1:4" ht="12" customHeight="1">
      <c r="A47" s="110" t="s">
        <v>1181</v>
      </c>
      <c r="B47" s="100">
        <f>'2'!B47</f>
        <v>128</v>
      </c>
      <c r="D47" s="102"/>
    </row>
    <row r="48" spans="1:4" ht="12" customHeight="1">
      <c r="A48" s="110" t="s">
        <v>1182</v>
      </c>
      <c r="B48" s="100">
        <f>'2'!B48</f>
        <v>131</v>
      </c>
      <c r="D48" s="102"/>
    </row>
    <row r="49" spans="1:4" ht="12" customHeight="1">
      <c r="A49" s="68" t="s">
        <v>1183</v>
      </c>
      <c r="B49" s="100">
        <f>'2'!B49</f>
        <v>133</v>
      </c>
      <c r="D49" s="102"/>
    </row>
    <row r="50" spans="1:4" ht="12" customHeight="1">
      <c r="A50" s="110" t="s">
        <v>1184</v>
      </c>
      <c r="B50" s="100">
        <f>'2'!B50</f>
        <v>135</v>
      </c>
      <c r="D50" s="102"/>
    </row>
    <row r="51" spans="1:4" ht="12" customHeight="1">
      <c r="A51" s="110" t="s">
        <v>1185</v>
      </c>
      <c r="B51" s="100">
        <f>'2'!B51</f>
        <v>136</v>
      </c>
      <c r="D51" s="102"/>
    </row>
    <row r="52" spans="1:4" ht="12" customHeight="1">
      <c r="A52" s="110" t="s">
        <v>1186</v>
      </c>
      <c r="B52" s="100">
        <f>'2'!B52</f>
        <v>138</v>
      </c>
      <c r="D52" s="102"/>
    </row>
    <row r="53" spans="1:4" ht="12" customHeight="1">
      <c r="A53" s="110" t="s">
        <v>1187</v>
      </c>
      <c r="B53" s="100">
        <f>'2'!B53</f>
        <v>141</v>
      </c>
      <c r="D53" s="102"/>
    </row>
    <row r="54" spans="1:4" ht="12" customHeight="1">
      <c r="A54" s="110" t="s">
        <v>1201</v>
      </c>
      <c r="B54" s="100">
        <f>'2'!B54</f>
        <v>143</v>
      </c>
      <c r="D54" s="102"/>
    </row>
    <row r="55" spans="1:4" ht="12" customHeight="1">
      <c r="A55" s="110" t="s">
        <v>1192</v>
      </c>
      <c r="B55" s="100">
        <f>'2'!B55</f>
        <v>146</v>
      </c>
      <c r="D55" s="102"/>
    </row>
    <row r="56" spans="1:4" ht="12" customHeight="1">
      <c r="A56" s="110" t="s">
        <v>1193</v>
      </c>
      <c r="B56" s="100">
        <f>'2'!B56</f>
        <v>149</v>
      </c>
      <c r="D56" s="102"/>
    </row>
    <row r="57" spans="1:4" ht="12" customHeight="1">
      <c r="A57" s="110" t="s">
        <v>1194</v>
      </c>
      <c r="B57" s="100">
        <f>'2'!B57</f>
        <v>152</v>
      </c>
      <c r="D57" s="102"/>
    </row>
    <row r="58" spans="1:4" ht="12" customHeight="1">
      <c r="A58" s="110" t="s">
        <v>1188</v>
      </c>
      <c r="B58" s="100">
        <f>'2'!B58</f>
        <v>154</v>
      </c>
      <c r="D58" s="102"/>
    </row>
    <row r="59" spans="1:4" ht="12" customHeight="1">
      <c r="A59" s="110" t="s">
        <v>1189</v>
      </c>
      <c r="B59" s="100">
        <f>'2'!B59</f>
        <v>157</v>
      </c>
      <c r="D59" s="102"/>
    </row>
    <row r="60" spans="1:4" ht="12" customHeight="1">
      <c r="A60" s="110" t="s">
        <v>1190</v>
      </c>
      <c r="B60" s="100">
        <f>'2'!B60</f>
        <v>160</v>
      </c>
      <c r="D60" s="102"/>
    </row>
    <row r="61" spans="1:4" ht="12" customHeight="1">
      <c r="A61" s="110" t="s">
        <v>1195</v>
      </c>
      <c r="B61" s="100">
        <f>'2'!B61</f>
        <v>162</v>
      </c>
      <c r="D61" s="103"/>
    </row>
    <row r="62" spans="1:4" ht="12" customHeight="1">
      <c r="A62" s="110" t="s">
        <v>1191</v>
      </c>
      <c r="B62" s="100">
        <f>'2'!B62</f>
        <v>165</v>
      </c>
      <c r="D62" s="102"/>
    </row>
    <row r="63" spans="1:4" ht="12" customHeight="1">
      <c r="A63" s="110" t="s">
        <v>1355</v>
      </c>
      <c r="B63" s="100">
        <f>'2'!B63</f>
        <v>166</v>
      </c>
      <c r="D63" s="102"/>
    </row>
    <row r="64" spans="1:4" ht="12" customHeight="1">
      <c r="A64" s="68" t="s">
        <v>739</v>
      </c>
      <c r="B64" s="100">
        <f>'2'!B64</f>
        <v>167</v>
      </c>
    </row>
    <row r="65" spans="1:1">
      <c r="A65" s="105"/>
    </row>
  </sheetData>
  <phoneticPr fontId="2" type="noConversion"/>
  <pageMargins left="1.28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10.44140625" style="30" customWidth="1"/>
    <col min="3" max="3" width="5" style="30" customWidth="1"/>
    <col min="4" max="4" width="6" style="30" customWidth="1"/>
    <col min="5" max="5" width="5" style="30" customWidth="1"/>
    <col min="6" max="6" width="6" style="30" customWidth="1"/>
    <col min="7" max="7" width="5" style="30" customWidth="1"/>
    <col min="8" max="8" width="6" style="30" customWidth="1"/>
    <col min="9" max="9" width="5" style="30" customWidth="1"/>
    <col min="10" max="10" width="6" style="30" customWidth="1"/>
    <col min="11" max="11" width="5" style="30" customWidth="1"/>
    <col min="12" max="12" width="6" style="30" customWidth="1"/>
    <col min="13" max="16384" width="9.109375" style="30"/>
  </cols>
  <sheetData>
    <row r="1" spans="1:12" s="23" customFormat="1" ht="31.5" customHeight="1">
      <c r="A1" s="585" t="s">
        <v>1291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</row>
    <row r="2" spans="1:12" s="23" customFormat="1" ht="31.5" customHeight="1">
      <c r="A2" s="585" t="s">
        <v>1292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</row>
    <row r="3" spans="1:12" ht="8.25" customHeight="1"/>
    <row r="4" spans="1:12">
      <c r="A4" s="536" t="s">
        <v>71</v>
      </c>
      <c r="B4" s="536"/>
      <c r="C4" s="539">
        <v>2018</v>
      </c>
      <c r="D4" s="539"/>
      <c r="E4" s="539">
        <v>2019</v>
      </c>
      <c r="F4" s="539"/>
      <c r="G4" s="539">
        <v>2020</v>
      </c>
      <c r="H4" s="539"/>
      <c r="I4" s="539">
        <v>2021</v>
      </c>
      <c r="J4" s="539"/>
      <c r="K4" s="539">
        <v>2022</v>
      </c>
      <c r="L4" s="539"/>
    </row>
    <row r="5" spans="1:12" s="213" customFormat="1" ht="40.5" customHeight="1">
      <c r="A5" s="537"/>
      <c r="B5" s="538"/>
      <c r="C5" s="116" t="s">
        <v>72</v>
      </c>
      <c r="D5" s="262" t="s">
        <v>444</v>
      </c>
      <c r="E5" s="116" t="s">
        <v>72</v>
      </c>
      <c r="F5" s="262" t="s">
        <v>444</v>
      </c>
      <c r="G5" s="116" t="s">
        <v>72</v>
      </c>
      <c r="H5" s="262" t="s">
        <v>444</v>
      </c>
      <c r="I5" s="116" t="s">
        <v>72</v>
      </c>
      <c r="J5" s="262" t="s">
        <v>444</v>
      </c>
      <c r="K5" s="116" t="s">
        <v>72</v>
      </c>
      <c r="L5" s="262" t="s">
        <v>444</v>
      </c>
    </row>
    <row r="6" spans="1:12" s="137" customFormat="1" ht="50.25" customHeight="1">
      <c r="A6" s="540" t="s">
        <v>1022</v>
      </c>
      <c r="B6" s="540"/>
      <c r="C6" s="48">
        <v>5</v>
      </c>
      <c r="D6" s="54">
        <v>6.7</v>
      </c>
      <c r="E6" s="48"/>
      <c r="F6" s="54"/>
      <c r="G6" s="48"/>
      <c r="H6" s="54"/>
      <c r="I6" s="48"/>
      <c r="J6" s="54"/>
      <c r="K6" s="48">
        <v>2</v>
      </c>
      <c r="L6" s="54">
        <v>4.5</v>
      </c>
    </row>
    <row r="7" spans="1:12" s="137" customFormat="1">
      <c r="A7" s="541" t="s">
        <v>1019</v>
      </c>
      <c r="B7" s="541"/>
      <c r="C7" s="142">
        <v>2</v>
      </c>
      <c r="D7" s="143">
        <v>2.7</v>
      </c>
      <c r="E7" s="142"/>
      <c r="F7" s="143"/>
      <c r="G7" s="142"/>
      <c r="H7" s="143"/>
      <c r="I7" s="142"/>
      <c r="J7" s="143"/>
      <c r="K7" s="142">
        <v>4</v>
      </c>
      <c r="L7" s="143">
        <v>9.1</v>
      </c>
    </row>
    <row r="8" spans="1:12" s="55" customFormat="1" ht="26.25" customHeight="1">
      <c r="A8" s="540" t="s">
        <v>75</v>
      </c>
      <c r="B8" s="540"/>
      <c r="C8" s="57"/>
      <c r="D8" s="58"/>
      <c r="E8" s="57">
        <v>2</v>
      </c>
      <c r="F8" s="58">
        <v>2.9</v>
      </c>
      <c r="G8" s="57"/>
      <c r="H8" s="58"/>
      <c r="I8" s="57"/>
      <c r="J8" s="58"/>
      <c r="K8" s="57">
        <v>3</v>
      </c>
      <c r="L8" s="58">
        <v>6.8</v>
      </c>
    </row>
    <row r="9" spans="1:12" s="55" customFormat="1" ht="14.25" customHeight="1">
      <c r="A9" s="541" t="s">
        <v>76</v>
      </c>
      <c r="B9" s="541"/>
      <c r="C9" s="145"/>
      <c r="D9" s="146"/>
      <c r="E9" s="145"/>
      <c r="F9" s="146"/>
      <c r="G9" s="145"/>
      <c r="H9" s="146"/>
      <c r="I9" s="145"/>
      <c r="J9" s="146"/>
      <c r="K9" s="145"/>
      <c r="L9" s="146"/>
    </row>
    <row r="10" spans="1:12" s="55" customFormat="1" ht="15" customHeight="1">
      <c r="A10" s="542" t="s">
        <v>338</v>
      </c>
      <c r="B10" s="542"/>
      <c r="C10" s="57">
        <v>1</v>
      </c>
      <c r="D10" s="58">
        <v>1.3</v>
      </c>
      <c r="E10" s="57"/>
      <c r="F10" s="58"/>
      <c r="G10" s="57"/>
      <c r="H10" s="58"/>
      <c r="I10" s="57"/>
      <c r="J10" s="58"/>
      <c r="K10" s="57"/>
      <c r="L10" s="58"/>
    </row>
    <row r="11" spans="1:12" s="55" customFormat="1" ht="24" customHeight="1">
      <c r="A11" s="541" t="s">
        <v>77</v>
      </c>
      <c r="B11" s="541"/>
      <c r="C11" s="145">
        <v>10</v>
      </c>
      <c r="D11" s="146">
        <v>13.3</v>
      </c>
      <c r="E11" s="145">
        <v>15</v>
      </c>
      <c r="F11" s="146">
        <v>21.7</v>
      </c>
      <c r="G11" s="145">
        <v>7</v>
      </c>
      <c r="H11" s="146">
        <v>19.399999999999999</v>
      </c>
      <c r="I11" s="145"/>
      <c r="J11" s="146"/>
      <c r="K11" s="145">
        <v>5</v>
      </c>
      <c r="L11" s="146">
        <v>11.4</v>
      </c>
    </row>
    <row r="12" spans="1:12" s="55" customFormat="1" ht="24" customHeight="1">
      <c r="A12" s="540" t="s">
        <v>78</v>
      </c>
      <c r="B12" s="540"/>
      <c r="C12" s="57">
        <v>57</v>
      </c>
      <c r="D12" s="58">
        <v>76</v>
      </c>
      <c r="E12" s="57">
        <v>48</v>
      </c>
      <c r="F12" s="58">
        <v>69.599999999999994</v>
      </c>
      <c r="G12" s="57">
        <v>27</v>
      </c>
      <c r="H12" s="58">
        <v>75</v>
      </c>
      <c r="I12" s="57">
        <v>12</v>
      </c>
      <c r="J12" s="58">
        <v>66.7</v>
      </c>
      <c r="K12" s="57">
        <v>19</v>
      </c>
      <c r="L12" s="58">
        <v>43.2</v>
      </c>
    </row>
    <row r="13" spans="1:12" s="55" customFormat="1" ht="24" customHeight="1">
      <c r="A13" s="541" t="s">
        <v>329</v>
      </c>
      <c r="B13" s="541"/>
      <c r="C13" s="145">
        <v>44</v>
      </c>
      <c r="D13" s="146"/>
      <c r="E13" s="145">
        <v>42</v>
      </c>
      <c r="F13" s="146"/>
      <c r="G13" s="145">
        <v>23</v>
      </c>
      <c r="H13" s="146"/>
      <c r="I13" s="145">
        <v>10</v>
      </c>
      <c r="J13" s="146"/>
      <c r="K13" s="145">
        <v>17</v>
      </c>
      <c r="L13" s="146"/>
    </row>
    <row r="14" spans="1:12" s="55" customFormat="1" ht="26.25" customHeight="1">
      <c r="A14" s="540" t="s">
        <v>1023</v>
      </c>
      <c r="B14" s="540"/>
      <c r="C14" s="57">
        <v>3</v>
      </c>
      <c r="D14" s="58"/>
      <c r="E14" s="57">
        <v>2</v>
      </c>
      <c r="F14" s="58"/>
      <c r="G14" s="57"/>
      <c r="H14" s="58"/>
      <c r="I14" s="57"/>
      <c r="J14" s="58"/>
      <c r="K14" s="57"/>
      <c r="L14" s="58"/>
    </row>
    <row r="15" spans="1:12" s="55" customFormat="1" ht="26.25" customHeight="1">
      <c r="A15" s="543" t="s">
        <v>1017</v>
      </c>
      <c r="B15" s="543"/>
      <c r="C15" s="145">
        <v>9</v>
      </c>
      <c r="D15" s="146"/>
      <c r="E15" s="145">
        <v>3</v>
      </c>
      <c r="F15" s="146"/>
      <c r="G15" s="145">
        <v>4</v>
      </c>
      <c r="H15" s="146"/>
      <c r="I15" s="145">
        <v>2</v>
      </c>
      <c r="J15" s="146"/>
      <c r="K15" s="145">
        <v>1</v>
      </c>
      <c r="L15" s="146"/>
    </row>
    <row r="16" spans="1:12" s="55" customFormat="1">
      <c r="A16" s="543" t="s">
        <v>798</v>
      </c>
      <c r="B16" s="543"/>
      <c r="C16" s="145"/>
      <c r="D16" s="146"/>
      <c r="E16" s="145">
        <v>4</v>
      </c>
      <c r="F16" s="146">
        <v>5.8</v>
      </c>
      <c r="G16" s="145">
        <v>2</v>
      </c>
      <c r="H16" s="146">
        <v>5.6</v>
      </c>
      <c r="I16" s="145">
        <v>6</v>
      </c>
      <c r="J16" s="146">
        <v>33.299999999999997</v>
      </c>
      <c r="K16" s="145">
        <v>11</v>
      </c>
      <c r="L16" s="146">
        <v>25</v>
      </c>
    </row>
    <row r="17" spans="1:12" ht="13.5" customHeight="1"/>
    <row r="18" spans="1:12" s="23" customFormat="1" ht="31.5" customHeight="1">
      <c r="A18" s="585" t="s">
        <v>1293</v>
      </c>
      <c r="B18" s="585"/>
      <c r="C18" s="585"/>
      <c r="D18" s="585"/>
      <c r="E18" s="585"/>
      <c r="F18" s="585"/>
      <c r="G18" s="585"/>
      <c r="H18" s="585"/>
      <c r="I18" s="585"/>
      <c r="J18" s="585"/>
      <c r="K18" s="585"/>
      <c r="L18" s="585"/>
    </row>
    <row r="19" spans="1:12" s="23" customFormat="1" ht="31.5" customHeight="1">
      <c r="A19" s="585" t="s">
        <v>1294</v>
      </c>
      <c r="B19" s="585"/>
      <c r="C19" s="585"/>
      <c r="D19" s="585"/>
      <c r="E19" s="585"/>
      <c r="F19" s="585"/>
      <c r="G19" s="585"/>
      <c r="H19" s="585"/>
      <c r="I19" s="585"/>
      <c r="J19" s="585"/>
      <c r="K19" s="585"/>
      <c r="L19" s="585"/>
    </row>
    <row r="20" spans="1:12" ht="7.5" customHeight="1"/>
    <row r="21" spans="1:12">
      <c r="A21" s="544" t="s">
        <v>81</v>
      </c>
      <c r="B21" s="544"/>
      <c r="C21" s="546">
        <v>2018</v>
      </c>
      <c r="D21" s="546"/>
      <c r="E21" s="539">
        <v>2019</v>
      </c>
      <c r="F21" s="539"/>
      <c r="G21" s="539">
        <v>2020</v>
      </c>
      <c r="H21" s="539"/>
      <c r="I21" s="539">
        <v>2021</v>
      </c>
      <c r="J21" s="539"/>
      <c r="K21" s="539">
        <v>2022</v>
      </c>
      <c r="L21" s="539"/>
    </row>
    <row r="22" spans="1:12" ht="87.75" customHeight="1">
      <c r="A22" s="545"/>
      <c r="B22" s="545"/>
      <c r="C22" s="319" t="s">
        <v>544</v>
      </c>
      <c r="D22" s="320" t="s">
        <v>220</v>
      </c>
      <c r="E22" s="319" t="s">
        <v>544</v>
      </c>
      <c r="F22" s="320" t="s">
        <v>220</v>
      </c>
      <c r="G22" s="319" t="s">
        <v>544</v>
      </c>
      <c r="H22" s="320" t="s">
        <v>220</v>
      </c>
      <c r="I22" s="319" t="s">
        <v>544</v>
      </c>
      <c r="J22" s="320" t="s">
        <v>220</v>
      </c>
      <c r="K22" s="319" t="s">
        <v>544</v>
      </c>
      <c r="L22" s="320" t="s">
        <v>220</v>
      </c>
    </row>
    <row r="23" spans="1:12" s="137" customFormat="1" ht="11.4">
      <c r="A23" s="547" t="s">
        <v>741</v>
      </c>
      <c r="B23" s="547"/>
      <c r="C23" s="52">
        <v>20</v>
      </c>
      <c r="D23" s="315">
        <v>4.5999999999999996</v>
      </c>
      <c r="E23" s="52">
        <v>27</v>
      </c>
      <c r="F23" s="315">
        <v>6.3</v>
      </c>
      <c r="G23" s="52">
        <v>7</v>
      </c>
      <c r="H23" s="315">
        <v>1.6</v>
      </c>
      <c r="I23" s="52">
        <v>2</v>
      </c>
      <c r="J23" s="315">
        <v>0.5</v>
      </c>
      <c r="K23" s="52">
        <v>14</v>
      </c>
      <c r="L23" s="315">
        <v>3.2</v>
      </c>
    </row>
    <row r="24" spans="1:12" s="137" customFormat="1" ht="11.4">
      <c r="A24" s="548" t="s">
        <v>742</v>
      </c>
      <c r="B24" s="548"/>
      <c r="C24" s="150">
        <v>1</v>
      </c>
      <c r="D24" s="144">
        <v>1.6</v>
      </c>
      <c r="E24" s="150"/>
      <c r="F24" s="144"/>
      <c r="G24" s="150">
        <v>2</v>
      </c>
      <c r="H24" s="144">
        <v>3.4</v>
      </c>
      <c r="I24" s="150"/>
      <c r="J24" s="144"/>
      <c r="K24" s="150">
        <v>1</v>
      </c>
      <c r="L24" s="144">
        <v>1.7</v>
      </c>
    </row>
    <row r="25" spans="1:12" s="137" customFormat="1" ht="11.4">
      <c r="A25" s="549" t="s">
        <v>743</v>
      </c>
      <c r="B25" s="549"/>
      <c r="C25" s="52">
        <v>4</v>
      </c>
      <c r="D25" s="315">
        <v>2.5</v>
      </c>
      <c r="E25" s="52">
        <v>3</v>
      </c>
      <c r="F25" s="315">
        <v>1.9</v>
      </c>
      <c r="G25" s="52">
        <v>3</v>
      </c>
      <c r="H25" s="315">
        <v>1.8</v>
      </c>
      <c r="I25" s="52">
        <v>1</v>
      </c>
      <c r="J25" s="315">
        <v>0.6</v>
      </c>
      <c r="K25" s="52">
        <v>1</v>
      </c>
      <c r="L25" s="315">
        <v>0.6</v>
      </c>
    </row>
    <row r="26" spans="1:12" s="137" customFormat="1" ht="11.4">
      <c r="A26" s="550" t="s">
        <v>744</v>
      </c>
      <c r="B26" s="550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745</v>
      </c>
      <c r="B27" s="549"/>
      <c r="C27" s="52">
        <v>1</v>
      </c>
      <c r="D27" s="315">
        <v>1.3</v>
      </c>
      <c r="E27" s="52">
        <v>2</v>
      </c>
      <c r="F27" s="315">
        <v>2.6</v>
      </c>
      <c r="G27" s="52"/>
      <c r="H27" s="315"/>
      <c r="I27" s="52">
        <v>1</v>
      </c>
      <c r="J27" s="315">
        <v>1.3</v>
      </c>
      <c r="K27" s="52">
        <v>2</v>
      </c>
      <c r="L27" s="315">
        <v>2.7</v>
      </c>
    </row>
    <row r="28" spans="1:12" s="137" customFormat="1" ht="11.4">
      <c r="A28" s="550" t="s">
        <v>746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>
        <v>1</v>
      </c>
      <c r="L28" s="144">
        <v>3.6</v>
      </c>
    </row>
    <row r="29" spans="1:12" s="137" customFormat="1" ht="11.4">
      <c r="A29" s="549" t="s">
        <v>747</v>
      </c>
      <c r="B29" s="549"/>
      <c r="C29" s="52"/>
      <c r="D29" s="315"/>
      <c r="E29" s="52"/>
      <c r="F29" s="315"/>
      <c r="G29" s="52">
        <v>1</v>
      </c>
      <c r="H29" s="315">
        <v>3.3</v>
      </c>
      <c r="I29" s="52"/>
      <c r="J29" s="315"/>
      <c r="K29" s="52"/>
      <c r="L29" s="315"/>
    </row>
    <row r="30" spans="1:12" s="137" customFormat="1" ht="11.4">
      <c r="A30" s="550" t="s">
        <v>748</v>
      </c>
      <c r="B30" s="550"/>
      <c r="C30" s="150"/>
      <c r="D30" s="144"/>
      <c r="E30" s="150"/>
      <c r="F30" s="144"/>
      <c r="G30" s="150">
        <v>1</v>
      </c>
      <c r="H30" s="144">
        <v>4.9000000000000004</v>
      </c>
      <c r="I30" s="150"/>
      <c r="J30" s="144"/>
      <c r="K30" s="150">
        <v>1</v>
      </c>
      <c r="L30" s="144">
        <v>4.9000000000000004</v>
      </c>
    </row>
    <row r="31" spans="1:12" s="137" customFormat="1" ht="11.4">
      <c r="A31" s="549" t="s">
        <v>749</v>
      </c>
      <c r="B31" s="549"/>
      <c r="C31" s="52">
        <v>13</v>
      </c>
      <c r="D31" s="315">
        <v>21.7</v>
      </c>
      <c r="E31" s="52">
        <v>9</v>
      </c>
      <c r="F31" s="315">
        <v>15.1</v>
      </c>
      <c r="G31" s="52">
        <v>6</v>
      </c>
      <c r="H31" s="315">
        <v>10.199999999999999</v>
      </c>
      <c r="I31" s="52"/>
      <c r="J31" s="315"/>
      <c r="K31" s="52">
        <v>1</v>
      </c>
      <c r="L31" s="315">
        <v>1.7</v>
      </c>
    </row>
    <row r="32" spans="1:12" s="137" customFormat="1" ht="11.4">
      <c r="A32" s="550" t="s">
        <v>750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751</v>
      </c>
      <c r="B33" s="549"/>
      <c r="C33" s="52">
        <v>30</v>
      </c>
      <c r="D33" s="315">
        <v>35</v>
      </c>
      <c r="E33" s="52">
        <v>22</v>
      </c>
      <c r="F33" s="315">
        <v>25.7</v>
      </c>
      <c r="G33" s="150">
        <v>15</v>
      </c>
      <c r="H33" s="144">
        <v>17.399999999999999</v>
      </c>
      <c r="I33" s="52">
        <v>13</v>
      </c>
      <c r="J33" s="315">
        <v>15.2</v>
      </c>
      <c r="K33" s="52">
        <v>18</v>
      </c>
      <c r="L33" s="315">
        <v>21</v>
      </c>
    </row>
    <row r="34" spans="1:12" s="137" customFormat="1" ht="11.4">
      <c r="A34" s="550" t="s">
        <v>752</v>
      </c>
      <c r="B34" s="550"/>
      <c r="C34" s="150">
        <v>3</v>
      </c>
      <c r="D34" s="144">
        <v>9</v>
      </c>
      <c r="E34" s="150"/>
      <c r="F34" s="144"/>
      <c r="G34" s="150"/>
      <c r="H34" s="144"/>
      <c r="I34" s="150"/>
      <c r="J34" s="144"/>
      <c r="K34" s="150">
        <v>2</v>
      </c>
      <c r="L34" s="144">
        <v>6</v>
      </c>
    </row>
    <row r="35" spans="1:12" s="137" customFormat="1" ht="11.4">
      <c r="A35" s="549" t="s">
        <v>753</v>
      </c>
      <c r="B35" s="549"/>
      <c r="C35" s="52">
        <v>1</v>
      </c>
      <c r="D35" s="315">
        <v>3</v>
      </c>
      <c r="E35" s="52"/>
      <c r="F35" s="315"/>
      <c r="G35" s="52"/>
      <c r="H35" s="315"/>
      <c r="I35" s="52"/>
      <c r="J35" s="315"/>
      <c r="K35" s="52">
        <v>1</v>
      </c>
      <c r="L35" s="315">
        <v>3.2</v>
      </c>
    </row>
    <row r="36" spans="1:12" s="137" customFormat="1" ht="11.4">
      <c r="A36" s="550" t="s">
        <v>754</v>
      </c>
      <c r="B36" s="550"/>
      <c r="C36" s="150"/>
      <c r="D36" s="144"/>
      <c r="E36" s="150">
        <v>6</v>
      </c>
      <c r="F36" s="144">
        <v>4</v>
      </c>
      <c r="G36" s="150">
        <v>1</v>
      </c>
      <c r="H36" s="144">
        <v>0.7</v>
      </c>
      <c r="I36" s="150">
        <v>1</v>
      </c>
      <c r="J36" s="144">
        <v>0.7</v>
      </c>
      <c r="K36" s="150"/>
      <c r="L36" s="144"/>
    </row>
    <row r="37" spans="1:12" s="137" customFormat="1" ht="11.4">
      <c r="A37" s="549" t="s">
        <v>755</v>
      </c>
      <c r="B37" s="549"/>
      <c r="C37" s="52">
        <v>1</v>
      </c>
      <c r="D37" s="315">
        <v>3.5</v>
      </c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756</v>
      </c>
      <c r="B38" s="550"/>
      <c r="C38" s="150"/>
      <c r="D38" s="144"/>
      <c r="E38" s="150"/>
      <c r="F38" s="144"/>
      <c r="G38" s="150"/>
      <c r="H38" s="144"/>
      <c r="I38" s="150"/>
      <c r="J38" s="144"/>
      <c r="K38" s="150">
        <v>2</v>
      </c>
      <c r="L38" s="144">
        <v>4.4000000000000004</v>
      </c>
    </row>
    <row r="39" spans="1:12" s="137" customFormat="1" ht="11.4">
      <c r="A39" s="549" t="s">
        <v>757</v>
      </c>
      <c r="B39" s="549"/>
      <c r="C39" s="52">
        <v>1</v>
      </c>
      <c r="D39" s="315">
        <v>2.8</v>
      </c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48" t="s">
        <v>442</v>
      </c>
      <c r="B40" s="548"/>
      <c r="C40" s="150">
        <f>SUM(C23:C39)</f>
        <v>75</v>
      </c>
      <c r="D40" s="296">
        <v>5.7</v>
      </c>
      <c r="E40" s="150">
        <f>SUM(E23:E39)</f>
        <v>69</v>
      </c>
      <c r="F40" s="296">
        <v>5.2</v>
      </c>
      <c r="G40" s="150">
        <f>SUM(G23:G39)</f>
        <v>36</v>
      </c>
      <c r="H40" s="296">
        <v>2.7</v>
      </c>
      <c r="I40" s="150">
        <f>SUM(I23:I39)</f>
        <v>18</v>
      </c>
      <c r="J40" s="296">
        <v>1.4</v>
      </c>
      <c r="K40" s="150">
        <f>SUM(K23:K39)</f>
        <v>44</v>
      </c>
      <c r="L40" s="296">
        <v>3.3</v>
      </c>
    </row>
  </sheetData>
  <mergeCells count="45">
    <mergeCell ref="A31:B31"/>
    <mergeCell ref="A32:B32"/>
    <mergeCell ref="K21:L21"/>
    <mergeCell ref="I21:J21"/>
    <mergeCell ref="E21:F21"/>
    <mergeCell ref="A21:B22"/>
    <mergeCell ref="A26:B26"/>
    <mergeCell ref="A24:B24"/>
    <mergeCell ref="A23:B23"/>
    <mergeCell ref="A16:B16"/>
    <mergeCell ref="A39:B39"/>
    <mergeCell ref="A40:B40"/>
    <mergeCell ref="A38:B38"/>
    <mergeCell ref="A29:B29"/>
    <mergeCell ref="A30:B30"/>
    <mergeCell ref="A35:B35"/>
    <mergeCell ref="A34:B34"/>
    <mergeCell ref="A36:B36"/>
    <mergeCell ref="A37:B37"/>
    <mergeCell ref="A9:B9"/>
    <mergeCell ref="A10:B10"/>
    <mergeCell ref="A11:B11"/>
    <mergeCell ref="A12:B12"/>
    <mergeCell ref="A13:B13"/>
    <mergeCell ref="A14:B14"/>
    <mergeCell ref="A19:L19"/>
    <mergeCell ref="A4:B5"/>
    <mergeCell ref="A25:B25"/>
    <mergeCell ref="A33:B33"/>
    <mergeCell ref="A28:B28"/>
    <mergeCell ref="C4:D4"/>
    <mergeCell ref="G4:H4"/>
    <mergeCell ref="A6:B6"/>
    <mergeCell ref="A7:B7"/>
    <mergeCell ref="A8:B8"/>
    <mergeCell ref="E4:F4"/>
    <mergeCell ref="A27:B27"/>
    <mergeCell ref="A1:L1"/>
    <mergeCell ref="A2:L2"/>
    <mergeCell ref="C21:D21"/>
    <mergeCell ref="G21:H21"/>
    <mergeCell ref="I4:J4"/>
    <mergeCell ref="K4:L4"/>
    <mergeCell ref="A18:L18"/>
    <mergeCell ref="A15:B15"/>
  </mergeCells>
  <phoneticPr fontId="2" type="noConversion"/>
  <pageMargins left="1.2" right="0.3" top="0.35" bottom="0.44" header="0.23" footer="0.23"/>
  <pageSetup paperSize="9" orientation="portrait" r:id="rId1"/>
  <headerFooter alignWithMargins="0">
    <oddFooter>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3"/>
  <sheetViews>
    <sheetView workbookViewId="0">
      <selection activeCell="A6" sqref="A6:I6"/>
    </sheetView>
  </sheetViews>
  <sheetFormatPr defaultColWidth="9.109375" defaultRowHeight="13.2"/>
  <cols>
    <col min="1" max="1" width="6.5546875" style="30" customWidth="1"/>
    <col min="2" max="2" width="11.5546875" style="30" customWidth="1"/>
    <col min="3" max="3" width="10.5546875" style="30" customWidth="1"/>
    <col min="4" max="4" width="9.109375" style="30"/>
    <col min="5" max="5" width="8.44140625" style="30" customWidth="1"/>
    <col min="6" max="6" width="9.109375" style="30"/>
    <col min="7" max="7" width="9.6640625" style="30" customWidth="1"/>
    <col min="8" max="8" width="9.109375" style="30"/>
    <col min="9" max="9" width="8" style="30" customWidth="1"/>
    <col min="10" max="10" width="10" style="30" customWidth="1"/>
    <col min="11" max="16384" width="9.109375" style="30"/>
  </cols>
  <sheetData>
    <row r="2" spans="1:20" ht="18" customHeight="1">
      <c r="A2" s="585" t="s">
        <v>1286</v>
      </c>
      <c r="B2" s="585"/>
      <c r="C2" s="585"/>
      <c r="D2" s="585"/>
      <c r="E2" s="585"/>
      <c r="F2" s="585"/>
      <c r="G2" s="585"/>
      <c r="H2" s="585"/>
      <c r="I2" s="585"/>
      <c r="J2" s="585"/>
    </row>
    <row r="3" spans="1:20" ht="18.75" customHeight="1">
      <c r="A3" s="585" t="s">
        <v>1287</v>
      </c>
      <c r="B3" s="585"/>
      <c r="C3" s="585"/>
      <c r="D3" s="585"/>
      <c r="E3" s="585"/>
      <c r="F3" s="585"/>
      <c r="G3" s="585"/>
      <c r="H3" s="585"/>
      <c r="I3" s="585"/>
      <c r="J3" s="585"/>
    </row>
    <row r="4" spans="1:20">
      <c r="B4" s="137"/>
      <c r="C4" s="55"/>
    </row>
    <row r="5" spans="1:20" ht="26.25" customHeight="1">
      <c r="B5" s="595" t="s">
        <v>126</v>
      </c>
      <c r="C5" s="595"/>
      <c r="D5" s="595"/>
      <c r="E5" s="160">
        <v>2018</v>
      </c>
      <c r="F5" s="160">
        <v>2019</v>
      </c>
      <c r="G5" s="160">
        <v>2020</v>
      </c>
      <c r="H5" s="160">
        <v>2021</v>
      </c>
      <c r="I5" s="160">
        <v>2022</v>
      </c>
    </row>
    <row r="6" spans="1:20">
      <c r="B6" s="610" t="s">
        <v>359</v>
      </c>
      <c r="C6" s="610"/>
      <c r="D6" s="610"/>
      <c r="E6" s="281"/>
      <c r="F6" s="281">
        <v>1</v>
      </c>
      <c r="G6" s="281"/>
      <c r="H6" s="281"/>
      <c r="I6" s="281">
        <v>2</v>
      </c>
    </row>
    <row r="7" spans="1:20" ht="25.5" customHeight="1">
      <c r="B7" s="609" t="s">
        <v>186</v>
      </c>
      <c r="C7" s="609"/>
      <c r="D7" s="609"/>
      <c r="E7" s="182"/>
      <c r="F7" s="182"/>
      <c r="G7" s="182"/>
      <c r="H7" s="182"/>
      <c r="I7" s="182"/>
    </row>
    <row r="8" spans="1:20" ht="26.25" customHeight="1">
      <c r="B8" s="610" t="s">
        <v>360</v>
      </c>
      <c r="C8" s="610"/>
      <c r="D8" s="610"/>
      <c r="E8" s="281">
        <v>1</v>
      </c>
      <c r="F8" s="281">
        <v>2</v>
      </c>
      <c r="G8" s="281">
        <v>2</v>
      </c>
      <c r="H8" s="281">
        <v>1</v>
      </c>
      <c r="I8" s="281">
        <v>5</v>
      </c>
    </row>
    <row r="9" spans="1:20" ht="26.25" customHeight="1">
      <c r="B9" s="609" t="s">
        <v>361</v>
      </c>
      <c r="C9" s="609"/>
      <c r="D9" s="609"/>
      <c r="E9" s="182">
        <v>73</v>
      </c>
      <c r="F9" s="182">
        <v>66</v>
      </c>
      <c r="G9" s="182">
        <v>33</v>
      </c>
      <c r="H9" s="182">
        <v>16</v>
      </c>
      <c r="I9" s="182">
        <v>33</v>
      </c>
    </row>
    <row r="10" spans="1:20" ht="26.25" customHeight="1">
      <c r="B10" s="609" t="s">
        <v>1288</v>
      </c>
      <c r="C10" s="609"/>
      <c r="D10" s="609"/>
      <c r="E10" s="182">
        <v>1</v>
      </c>
      <c r="F10" s="182"/>
      <c r="G10" s="182">
        <v>1</v>
      </c>
      <c r="H10" s="182">
        <v>1</v>
      </c>
      <c r="I10" s="182">
        <v>4</v>
      </c>
    </row>
    <row r="13" spans="1:20" ht="31.5" customHeight="1">
      <c r="K13" s="325"/>
      <c r="L13" s="325"/>
      <c r="M13" s="325"/>
      <c r="N13" s="325"/>
      <c r="O13" s="325"/>
      <c r="P13" s="325"/>
      <c r="Q13" s="325"/>
      <c r="R13" s="325"/>
      <c r="S13" s="325"/>
      <c r="T13" s="325"/>
    </row>
    <row r="14" spans="1:20" ht="33.75" customHeight="1">
      <c r="A14" s="585" t="s">
        <v>1289</v>
      </c>
      <c r="B14" s="585"/>
      <c r="C14" s="585"/>
      <c r="D14" s="585"/>
      <c r="E14" s="585"/>
      <c r="F14" s="585"/>
      <c r="G14" s="585"/>
      <c r="H14" s="585"/>
      <c r="I14" s="585"/>
      <c r="J14" s="585"/>
      <c r="K14" s="325"/>
      <c r="L14" s="325"/>
      <c r="M14" s="325"/>
      <c r="N14" s="325"/>
      <c r="O14" s="325"/>
      <c r="P14" s="325"/>
      <c r="Q14" s="325"/>
      <c r="R14" s="325"/>
      <c r="S14" s="325"/>
      <c r="T14" s="325"/>
    </row>
    <row r="15" spans="1:20" ht="18" customHeight="1">
      <c r="A15" s="585" t="s">
        <v>1290</v>
      </c>
      <c r="B15" s="585"/>
      <c r="C15" s="585"/>
      <c r="D15" s="585"/>
      <c r="E15" s="585"/>
      <c r="F15" s="585"/>
      <c r="G15" s="585"/>
      <c r="H15" s="585"/>
      <c r="I15" s="585"/>
      <c r="J15" s="585"/>
      <c r="K15" s="325"/>
      <c r="L15" s="325"/>
      <c r="M15" s="325"/>
      <c r="N15" s="325"/>
      <c r="O15" s="325"/>
      <c r="P15" s="325"/>
      <c r="Q15" s="325"/>
      <c r="R15" s="325"/>
      <c r="S15" s="325"/>
      <c r="T15" s="325"/>
    </row>
    <row r="17" spans="1:10" ht="31.5" customHeight="1">
      <c r="A17" s="574" t="s">
        <v>437</v>
      </c>
      <c r="B17" s="271" t="s">
        <v>107</v>
      </c>
      <c r="C17" s="271"/>
      <c r="D17" s="271"/>
      <c r="E17" s="271"/>
      <c r="F17" s="271" t="s">
        <v>108</v>
      </c>
      <c r="G17" s="271"/>
      <c r="H17" s="271"/>
      <c r="I17" s="271"/>
      <c r="J17" s="166" t="s">
        <v>440</v>
      </c>
    </row>
    <row r="18" spans="1:10" ht="57">
      <c r="A18" s="575"/>
      <c r="B18" s="333" t="s">
        <v>670</v>
      </c>
      <c r="C18" s="333" t="s">
        <v>568</v>
      </c>
      <c r="D18" s="333" t="s">
        <v>441</v>
      </c>
      <c r="E18" s="333" t="s">
        <v>442</v>
      </c>
      <c r="F18" s="333" t="s">
        <v>670</v>
      </c>
      <c r="G18" s="333" t="s">
        <v>568</v>
      </c>
      <c r="H18" s="333" t="s">
        <v>441</v>
      </c>
      <c r="I18" s="333" t="s">
        <v>442</v>
      </c>
      <c r="J18" s="462" t="s">
        <v>443</v>
      </c>
    </row>
    <row r="19" spans="1:10">
      <c r="A19" s="142">
        <v>2018</v>
      </c>
      <c r="B19" s="335">
        <v>13726</v>
      </c>
      <c r="C19" s="335">
        <v>1</v>
      </c>
      <c r="D19" s="335">
        <v>59</v>
      </c>
      <c r="E19" s="335">
        <v>13786</v>
      </c>
      <c r="F19" s="335">
        <v>12350</v>
      </c>
      <c r="G19" s="335"/>
      <c r="H19" s="335">
        <v>1</v>
      </c>
      <c r="I19" s="335">
        <v>12351</v>
      </c>
      <c r="J19" s="335">
        <f>E19+I19</f>
        <v>26137</v>
      </c>
    </row>
    <row r="20" spans="1:10">
      <c r="A20" s="142">
        <v>2019</v>
      </c>
      <c r="B20" s="335">
        <v>14105</v>
      </c>
      <c r="C20" s="335">
        <v>5</v>
      </c>
      <c r="D20" s="335">
        <v>99</v>
      </c>
      <c r="E20" s="335">
        <v>14209</v>
      </c>
      <c r="F20" s="335">
        <v>11131</v>
      </c>
      <c r="G20" s="335">
        <v>30</v>
      </c>
      <c r="H20" s="335">
        <v>1</v>
      </c>
      <c r="I20" s="335">
        <v>11162</v>
      </c>
      <c r="J20" s="335">
        <f>E20+I20</f>
        <v>25371</v>
      </c>
    </row>
    <row r="21" spans="1:10">
      <c r="A21" s="142">
        <v>2020</v>
      </c>
      <c r="B21" s="335">
        <v>12739</v>
      </c>
      <c r="C21" s="335">
        <v>2</v>
      </c>
      <c r="D21" s="335">
        <v>82</v>
      </c>
      <c r="E21" s="335">
        <v>12823</v>
      </c>
      <c r="F21" s="335">
        <v>11237</v>
      </c>
      <c r="G21" s="335"/>
      <c r="H21" s="335">
        <v>5</v>
      </c>
      <c r="I21" s="335">
        <v>11242</v>
      </c>
      <c r="J21" s="332">
        <f>E21+I21</f>
        <v>24065</v>
      </c>
    </row>
    <row r="22" spans="1:10">
      <c r="A22" s="142">
        <v>2021</v>
      </c>
      <c r="B22" s="332">
        <v>13136</v>
      </c>
      <c r="C22" s="332">
        <v>3</v>
      </c>
      <c r="D22" s="332">
        <v>90</v>
      </c>
      <c r="E22" s="332">
        <v>13229</v>
      </c>
      <c r="F22" s="332">
        <v>11155</v>
      </c>
      <c r="G22" s="332"/>
      <c r="H22" s="332">
        <v>6</v>
      </c>
      <c r="I22" s="332">
        <v>11161</v>
      </c>
      <c r="J22" s="335">
        <f>E22+I22</f>
        <v>24390</v>
      </c>
    </row>
    <row r="23" spans="1:10">
      <c r="A23" s="142">
        <v>2022</v>
      </c>
      <c r="B23" s="335">
        <v>14980</v>
      </c>
      <c r="C23" s="335">
        <v>2</v>
      </c>
      <c r="D23" s="335"/>
      <c r="E23" s="335">
        <v>14982</v>
      </c>
      <c r="F23" s="335">
        <v>11567</v>
      </c>
      <c r="G23" s="335"/>
      <c r="H23" s="335"/>
      <c r="I23" s="335">
        <v>11567</v>
      </c>
      <c r="J23" s="335">
        <f>E23+I23</f>
        <v>26549</v>
      </c>
    </row>
    <row r="25" spans="1:10">
      <c r="C25" s="327"/>
      <c r="D25" s="328"/>
      <c r="E25" s="328"/>
      <c r="F25" s="329"/>
      <c r="G25" s="157"/>
      <c r="H25" s="329"/>
    </row>
    <row r="26" spans="1:10">
      <c r="C26" s="327"/>
      <c r="D26" s="328"/>
      <c r="E26" s="328"/>
      <c r="F26" s="329"/>
      <c r="G26" s="157"/>
      <c r="H26" s="329"/>
    </row>
    <row r="27" spans="1:10">
      <c r="C27" s="327"/>
      <c r="D27" s="328"/>
      <c r="E27" s="328"/>
      <c r="F27" s="329"/>
      <c r="G27" s="157"/>
      <c r="H27" s="329"/>
    </row>
    <row r="28" spans="1:10">
      <c r="C28" s="327"/>
      <c r="D28" s="328"/>
      <c r="E28" s="328"/>
      <c r="F28" s="329"/>
      <c r="G28" s="157"/>
      <c r="H28" s="329"/>
    </row>
    <row r="29" spans="1:10">
      <c r="C29" s="327"/>
      <c r="D29" s="328"/>
      <c r="E29" s="328"/>
      <c r="F29" s="329"/>
      <c r="G29" s="157"/>
      <c r="H29" s="329"/>
    </row>
    <row r="30" spans="1:10">
      <c r="C30" s="327"/>
      <c r="D30" s="328"/>
      <c r="E30" s="328"/>
      <c r="F30" s="329"/>
      <c r="G30" s="157"/>
      <c r="H30" s="329"/>
    </row>
    <row r="31" spans="1:10">
      <c r="C31" s="327"/>
      <c r="D31" s="328"/>
      <c r="E31" s="328"/>
      <c r="F31" s="329"/>
      <c r="G31" s="157"/>
      <c r="H31" s="329"/>
    </row>
    <row r="32" spans="1:10">
      <c r="C32" s="327"/>
      <c r="D32" s="328"/>
      <c r="E32" s="328"/>
      <c r="F32" s="329"/>
      <c r="G32" s="328"/>
      <c r="H32" s="329"/>
    </row>
    <row r="33" spans="3:8">
      <c r="C33" s="327"/>
      <c r="D33" s="328"/>
      <c r="E33" s="328"/>
      <c r="F33" s="329"/>
      <c r="G33" s="328"/>
      <c r="H33" s="329"/>
    </row>
  </sheetData>
  <mergeCells count="11">
    <mergeCell ref="A2:J2"/>
    <mergeCell ref="A3:J3"/>
    <mergeCell ref="B5:D5"/>
    <mergeCell ref="B7:D7"/>
    <mergeCell ref="B6:D6"/>
    <mergeCell ref="A17:A18"/>
    <mergeCell ref="B10:D10"/>
    <mergeCell ref="B9:D9"/>
    <mergeCell ref="B8:D8"/>
    <mergeCell ref="A14:J14"/>
    <mergeCell ref="A15:J15"/>
  </mergeCells>
  <phoneticPr fontId="2" type="noConversion"/>
  <pageMargins left="0.87" right="0.22" top="0.49" bottom="0.5" header="0.35" footer="0.28000000000000003"/>
  <pageSetup paperSize="9" orientation="portrait" r:id="rId1"/>
  <headerFooter alignWithMargins="0">
    <oddFooter>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6"/>
  <sheetViews>
    <sheetView workbookViewId="0">
      <selection activeCell="A6" sqref="A6:I6"/>
    </sheetView>
  </sheetViews>
  <sheetFormatPr defaultColWidth="9.109375" defaultRowHeight="13.2"/>
  <cols>
    <col min="1" max="1" width="8.88671875" style="112" customWidth="1"/>
    <col min="2" max="2" width="5.88671875" style="112" customWidth="1"/>
    <col min="3" max="3" width="6.109375" style="112" customWidth="1"/>
    <col min="4" max="4" width="5.109375" style="112" customWidth="1"/>
    <col min="5" max="5" width="6.44140625" style="112" customWidth="1"/>
    <col min="6" max="13" width="6.33203125" style="112" customWidth="1"/>
    <col min="14" max="14" width="10.109375" style="112" customWidth="1"/>
    <col min="15" max="15" width="6.109375" style="112" customWidth="1"/>
    <col min="16" max="16" width="7.5546875" style="397" customWidth="1"/>
    <col min="17" max="39" width="9.109375" style="397"/>
    <col min="40" max="16384" width="9.109375" style="112"/>
  </cols>
  <sheetData>
    <row r="2" spans="1:39" s="36" customFormat="1" ht="15">
      <c r="A2" s="611" t="s">
        <v>900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</row>
    <row r="3" spans="1:39" s="36" customFormat="1" ht="15">
      <c r="A3" s="611" t="s">
        <v>901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</row>
    <row r="4" spans="1:39" ht="13.8"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</row>
    <row r="5" spans="1:39" ht="29.25" customHeight="1">
      <c r="B5" s="31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1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1:39" s="31" customFormat="1" ht="13.8">
      <c r="C7" s="126">
        <v>2018</v>
      </c>
      <c r="D7" s="121">
        <v>15</v>
      </c>
      <c r="E7" s="118">
        <v>1.1000000000000001</v>
      </c>
      <c r="F7" s="121">
        <v>11</v>
      </c>
      <c r="G7" s="121">
        <v>73</v>
      </c>
      <c r="H7" s="121">
        <v>4</v>
      </c>
      <c r="I7" s="121">
        <v>27</v>
      </c>
      <c r="J7" s="121">
        <v>5</v>
      </c>
      <c r="K7" s="127">
        <v>0.5</v>
      </c>
      <c r="L7" s="121">
        <v>10</v>
      </c>
      <c r="M7" s="127">
        <v>2.5</v>
      </c>
      <c r="P7" s="49"/>
      <c r="Q7" s="50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</row>
    <row r="8" spans="1:39" s="31" customFormat="1" ht="13.8">
      <c r="C8" s="126">
        <v>2019</v>
      </c>
      <c r="D8" s="121">
        <v>26</v>
      </c>
      <c r="E8" s="118">
        <v>2</v>
      </c>
      <c r="F8" s="121">
        <v>19</v>
      </c>
      <c r="G8" s="121">
        <v>73</v>
      </c>
      <c r="H8" s="121">
        <v>7</v>
      </c>
      <c r="I8" s="121">
        <v>27</v>
      </c>
      <c r="J8" s="121">
        <v>10</v>
      </c>
      <c r="K8" s="127">
        <v>1.1000000000000001</v>
      </c>
      <c r="L8" s="121">
        <v>16</v>
      </c>
      <c r="M8" s="127">
        <v>4</v>
      </c>
      <c r="P8" s="49"/>
      <c r="Q8" s="50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</row>
    <row r="9" spans="1:39" s="31" customFormat="1" ht="13.8">
      <c r="C9" s="126">
        <v>2020</v>
      </c>
      <c r="D9" s="121">
        <v>17</v>
      </c>
      <c r="E9" s="128">
        <v>1.3</v>
      </c>
      <c r="F9" s="121">
        <v>10</v>
      </c>
      <c r="G9" s="121">
        <v>59</v>
      </c>
      <c r="H9" s="121">
        <v>7</v>
      </c>
      <c r="I9" s="121">
        <v>41</v>
      </c>
      <c r="J9" s="121">
        <v>7</v>
      </c>
      <c r="K9" s="127">
        <v>0.8</v>
      </c>
      <c r="L9" s="121">
        <v>10</v>
      </c>
      <c r="M9" s="127">
        <v>2.5</v>
      </c>
      <c r="P9" s="49"/>
      <c r="Q9" s="50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</row>
    <row r="10" spans="1:39" s="31" customFormat="1" ht="13.8">
      <c r="C10" s="126">
        <v>2021</v>
      </c>
      <c r="D10" s="121">
        <v>11</v>
      </c>
      <c r="E10" s="118">
        <v>0.8</v>
      </c>
      <c r="F10" s="121">
        <v>9</v>
      </c>
      <c r="G10" s="121">
        <v>82</v>
      </c>
      <c r="H10" s="121">
        <v>2</v>
      </c>
      <c r="I10" s="121">
        <v>18</v>
      </c>
      <c r="J10" s="121">
        <v>4</v>
      </c>
      <c r="K10" s="127">
        <v>0.4</v>
      </c>
      <c r="L10" s="121">
        <v>7</v>
      </c>
      <c r="M10" s="127">
        <v>1.7</v>
      </c>
      <c r="P10" s="49"/>
      <c r="Q10" s="50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</row>
    <row r="11" spans="1:39" s="31" customFormat="1" ht="13.8">
      <c r="C11" s="126">
        <v>2022</v>
      </c>
      <c r="D11" s="121">
        <v>13</v>
      </c>
      <c r="E11" s="118">
        <v>1</v>
      </c>
      <c r="F11" s="121">
        <v>5</v>
      </c>
      <c r="G11" s="121">
        <v>38</v>
      </c>
      <c r="H11" s="121">
        <v>8</v>
      </c>
      <c r="I11" s="121">
        <v>62</v>
      </c>
      <c r="J11" s="121">
        <v>7</v>
      </c>
      <c r="K11" s="127">
        <v>0.8</v>
      </c>
      <c r="L11" s="121">
        <v>6</v>
      </c>
      <c r="M11" s="127">
        <v>1.5</v>
      </c>
      <c r="P11" s="49"/>
      <c r="Q11" s="50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</row>
    <row r="12" spans="1:39" s="31" customFormat="1" ht="13.8">
      <c r="C12" s="74"/>
      <c r="D12" s="75"/>
      <c r="E12" s="76"/>
      <c r="F12" s="75"/>
      <c r="G12" s="75"/>
      <c r="H12" s="75"/>
      <c r="I12" s="75"/>
      <c r="J12" s="75"/>
      <c r="K12" s="63"/>
      <c r="L12" s="75"/>
      <c r="M12" s="63"/>
      <c r="P12" s="49"/>
      <c r="Q12" s="50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</row>
    <row r="13" spans="1:39" s="31" customFormat="1" ht="13.8">
      <c r="C13" s="74"/>
      <c r="D13" s="75"/>
      <c r="E13" s="76"/>
      <c r="F13" s="75"/>
      <c r="G13" s="75"/>
      <c r="H13" s="75"/>
      <c r="I13" s="75"/>
      <c r="J13" s="75"/>
      <c r="K13" s="63"/>
      <c r="L13" s="75"/>
      <c r="M13" s="63"/>
      <c r="P13" s="49"/>
      <c r="Q13" s="50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</row>
    <row r="14" spans="1:39" s="31" customFormat="1"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P14" s="49"/>
      <c r="Q14" s="50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</row>
    <row r="15" spans="1:39" s="36" customFormat="1" ht="13.5" customHeight="1">
      <c r="A15" s="578" t="s">
        <v>902</v>
      </c>
      <c r="B15" s="578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P15" s="457"/>
      <c r="Q15" s="458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</row>
    <row r="16" spans="1:39" s="36" customFormat="1" ht="15">
      <c r="A16" s="578" t="s">
        <v>904</v>
      </c>
      <c r="B16" s="578"/>
      <c r="C16" s="578"/>
      <c r="D16" s="578"/>
      <c r="E16" s="578"/>
      <c r="F16" s="578"/>
      <c r="G16" s="578"/>
      <c r="H16" s="578"/>
      <c r="I16" s="578"/>
      <c r="J16" s="578"/>
      <c r="K16" s="578"/>
      <c r="L16" s="578"/>
      <c r="M16" s="578"/>
      <c r="N16" s="578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</row>
    <row r="17" spans="1:39" s="31" customFormat="1"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1:39" s="31" customFormat="1">
      <c r="C18" s="185" t="s">
        <v>221</v>
      </c>
      <c r="D18" s="186" t="s">
        <v>222</v>
      </c>
      <c r="E18" s="187"/>
      <c r="F18" s="187"/>
      <c r="G18" s="187"/>
      <c r="H18" s="187"/>
      <c r="I18" s="187"/>
      <c r="J18" s="187"/>
      <c r="K18" s="187"/>
      <c r="L18" s="187"/>
      <c r="M18" s="187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1:39" s="31" customFormat="1">
      <c r="C19" s="189" t="s">
        <v>223</v>
      </c>
      <c r="D19" s="190" t="s">
        <v>449</v>
      </c>
      <c r="E19" s="190" t="s">
        <v>224</v>
      </c>
      <c r="F19" s="190" t="s">
        <v>225</v>
      </c>
      <c r="G19" s="190" t="s">
        <v>226</v>
      </c>
      <c r="H19" s="190" t="s">
        <v>227</v>
      </c>
      <c r="I19" s="190" t="s">
        <v>228</v>
      </c>
      <c r="J19" s="190" t="s">
        <v>229</v>
      </c>
      <c r="K19" s="190" t="s">
        <v>266</v>
      </c>
      <c r="L19" s="135" t="s">
        <v>267</v>
      </c>
      <c r="M19" s="191" t="s">
        <v>1207</v>
      </c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1:39" s="31" customFormat="1" ht="13.8">
      <c r="C20" s="126">
        <v>2018</v>
      </c>
      <c r="D20" s="118"/>
      <c r="E20" s="118"/>
      <c r="F20" s="118"/>
      <c r="G20" s="118"/>
      <c r="H20" s="118"/>
      <c r="I20" s="118">
        <v>1</v>
      </c>
      <c r="J20" s="118">
        <v>2</v>
      </c>
      <c r="K20" s="118">
        <v>6</v>
      </c>
      <c r="L20" s="118">
        <v>5</v>
      </c>
      <c r="M20" s="118">
        <v>1</v>
      </c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1:39" s="31" customFormat="1" ht="13.8">
      <c r="C21" s="126">
        <v>2019</v>
      </c>
      <c r="D21" s="118"/>
      <c r="E21" s="118"/>
      <c r="F21" s="118">
        <v>1</v>
      </c>
      <c r="G21" s="118"/>
      <c r="H21" s="118"/>
      <c r="I21" s="118">
        <v>4</v>
      </c>
      <c r="J21" s="118">
        <v>5</v>
      </c>
      <c r="K21" s="118">
        <v>7</v>
      </c>
      <c r="L21" s="118">
        <v>4</v>
      </c>
      <c r="M21" s="118">
        <v>5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1:39" s="31" customFormat="1" ht="13.8">
      <c r="C22" s="126">
        <v>2020</v>
      </c>
      <c r="D22" s="359"/>
      <c r="E22" s="118"/>
      <c r="F22" s="118">
        <v>1</v>
      </c>
      <c r="G22" s="118"/>
      <c r="H22" s="118"/>
      <c r="I22" s="118"/>
      <c r="J22" s="118">
        <v>4</v>
      </c>
      <c r="K22" s="118">
        <v>5</v>
      </c>
      <c r="L22" s="118">
        <v>3</v>
      </c>
      <c r="M22" s="118">
        <v>4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1:39" s="31" customFormat="1" ht="13.8">
      <c r="C23" s="126">
        <v>2021</v>
      </c>
      <c r="D23" s="118"/>
      <c r="E23" s="118"/>
      <c r="F23" s="118"/>
      <c r="G23" s="118"/>
      <c r="H23" s="118"/>
      <c r="I23" s="118">
        <v>1</v>
      </c>
      <c r="J23" s="118">
        <v>3</v>
      </c>
      <c r="K23" s="118">
        <v>2</v>
      </c>
      <c r="L23" s="118">
        <v>2</v>
      </c>
      <c r="M23" s="118">
        <v>3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</row>
    <row r="24" spans="1:39" s="31" customFormat="1" ht="13.8">
      <c r="C24" s="126">
        <v>2022</v>
      </c>
      <c r="D24" s="118"/>
      <c r="E24" s="118"/>
      <c r="F24" s="118"/>
      <c r="G24" s="118"/>
      <c r="H24" s="118"/>
      <c r="I24" s="118">
        <v>2</v>
      </c>
      <c r="J24" s="118">
        <v>1</v>
      </c>
      <c r="K24" s="118">
        <v>1</v>
      </c>
      <c r="L24" s="118">
        <v>3</v>
      </c>
      <c r="M24" s="118">
        <v>6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</row>
    <row r="25" spans="1:39" s="31" customFormat="1" ht="13.8">
      <c r="C25" s="74"/>
      <c r="D25" s="459"/>
      <c r="E25" s="459"/>
      <c r="F25" s="459"/>
      <c r="G25" s="459"/>
      <c r="H25" s="459"/>
      <c r="I25" s="460"/>
      <c r="J25" s="459"/>
      <c r="K25" s="460"/>
      <c r="L25" s="459"/>
      <c r="M25" s="459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</row>
    <row r="26" spans="1:39" s="31" customFormat="1" ht="13.8">
      <c r="C26" s="74"/>
      <c r="D26" s="459"/>
      <c r="E26" s="459"/>
      <c r="F26" s="459"/>
      <c r="G26" s="459"/>
      <c r="H26" s="459"/>
      <c r="I26" s="460"/>
      <c r="J26" s="459"/>
      <c r="K26" s="460"/>
      <c r="L26" s="459"/>
      <c r="M26" s="459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</row>
    <row r="27" spans="1:39" s="31" customFormat="1" ht="11.4"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</row>
    <row r="28" spans="1:39" s="36" customFormat="1" ht="15">
      <c r="A28" s="578" t="s">
        <v>903</v>
      </c>
      <c r="B28" s="578"/>
      <c r="C28" s="578"/>
      <c r="D28" s="578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</row>
    <row r="29" spans="1:39" s="36" customFormat="1" ht="15">
      <c r="A29" s="578" t="s">
        <v>905</v>
      </c>
      <c r="B29" s="578"/>
      <c r="C29" s="578"/>
      <c r="D29" s="578"/>
      <c r="E29" s="578"/>
      <c r="F29" s="578"/>
      <c r="G29" s="578"/>
      <c r="H29" s="578"/>
      <c r="I29" s="578"/>
      <c r="J29" s="578"/>
      <c r="K29" s="578"/>
      <c r="L29" s="578"/>
      <c r="M29" s="578"/>
      <c r="N29" s="578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</row>
    <row r="30" spans="1:39" s="31" customFormat="1" ht="11.4"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</row>
    <row r="31" spans="1:39" s="31" customFormat="1" ht="22.8">
      <c r="A31" s="193" t="s">
        <v>637</v>
      </c>
      <c r="B31" s="182" t="s">
        <v>445</v>
      </c>
      <c r="C31" s="182" t="s">
        <v>446</v>
      </c>
      <c r="D31" s="182" t="s">
        <v>447</v>
      </c>
      <c r="E31" s="182" t="s">
        <v>448</v>
      </c>
      <c r="F31" s="182" t="s">
        <v>268</v>
      </c>
      <c r="G31" s="182" t="s">
        <v>269</v>
      </c>
      <c r="H31" s="182" t="s">
        <v>270</v>
      </c>
      <c r="I31" s="182" t="s">
        <v>271</v>
      </c>
      <c r="J31" s="182" t="s">
        <v>272</v>
      </c>
      <c r="K31" s="182" t="s">
        <v>273</v>
      </c>
      <c r="L31" s="182" t="s">
        <v>68</v>
      </c>
      <c r="M31" s="160" t="s">
        <v>69</v>
      </c>
      <c r="N31" s="193" t="s">
        <v>1703</v>
      </c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</row>
    <row r="32" spans="1:39" s="31" customFormat="1" ht="13.8">
      <c r="A32" s="126">
        <v>2018</v>
      </c>
      <c r="B32" s="118">
        <v>1</v>
      </c>
      <c r="C32" s="118"/>
      <c r="D32" s="118"/>
      <c r="E32" s="118"/>
      <c r="F32" s="118">
        <v>1</v>
      </c>
      <c r="G32" s="118">
        <v>1</v>
      </c>
      <c r="H32" s="118"/>
      <c r="I32" s="118">
        <v>1</v>
      </c>
      <c r="J32" s="118">
        <v>1</v>
      </c>
      <c r="K32" s="118">
        <v>2</v>
      </c>
      <c r="L32" s="118">
        <v>6</v>
      </c>
      <c r="M32" s="118">
        <v>8</v>
      </c>
      <c r="N32" s="118">
        <f>SUM(B32:M32)</f>
        <v>21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</row>
    <row r="33" spans="1:39" s="31" customFormat="1" ht="13.8">
      <c r="A33" s="126">
        <v>2019</v>
      </c>
      <c r="B33" s="118">
        <v>2</v>
      </c>
      <c r="C33" s="118">
        <v>2</v>
      </c>
      <c r="D33" s="118">
        <v>3</v>
      </c>
      <c r="E33" s="118">
        <v>1</v>
      </c>
      <c r="F33" s="118"/>
      <c r="G33" s="118">
        <v>1</v>
      </c>
      <c r="H33" s="118"/>
      <c r="I33" s="118">
        <v>4</v>
      </c>
      <c r="J33" s="118">
        <v>3</v>
      </c>
      <c r="K33" s="118"/>
      <c r="L33" s="118">
        <v>3</v>
      </c>
      <c r="M33" s="118">
        <v>3</v>
      </c>
      <c r="N33" s="118">
        <f>SUM(B33:M33)</f>
        <v>22</v>
      </c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</row>
    <row r="34" spans="1:39" s="31" customFormat="1" ht="13.8">
      <c r="A34" s="126">
        <v>2020</v>
      </c>
      <c r="B34" s="118">
        <v>1</v>
      </c>
      <c r="C34" s="118">
        <v>3</v>
      </c>
      <c r="D34" s="118"/>
      <c r="E34" s="118"/>
      <c r="F34" s="118"/>
      <c r="G34" s="118">
        <v>1</v>
      </c>
      <c r="H34" s="118">
        <v>1</v>
      </c>
      <c r="I34" s="118">
        <v>2</v>
      </c>
      <c r="J34" s="118">
        <v>2</v>
      </c>
      <c r="K34" s="118">
        <v>1</v>
      </c>
      <c r="L34" s="118">
        <v>1</v>
      </c>
      <c r="M34" s="118">
        <v>4</v>
      </c>
      <c r="N34" s="118">
        <f>SUM(B34:M34)</f>
        <v>16</v>
      </c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</row>
    <row r="35" spans="1:39" s="31" customFormat="1" ht="13.8">
      <c r="A35" s="126">
        <v>2021</v>
      </c>
      <c r="B35" s="118">
        <v>3</v>
      </c>
      <c r="C35" s="118"/>
      <c r="D35" s="118"/>
      <c r="E35" s="118"/>
      <c r="F35" s="118"/>
      <c r="G35" s="118">
        <v>2</v>
      </c>
      <c r="H35" s="118"/>
      <c r="I35" s="118"/>
      <c r="J35" s="118">
        <v>1</v>
      </c>
      <c r="K35" s="118">
        <v>1</v>
      </c>
      <c r="L35" s="118"/>
      <c r="M35" s="118">
        <v>2</v>
      </c>
      <c r="N35" s="118">
        <f>SUM(B35:M35)</f>
        <v>9</v>
      </c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</row>
    <row r="36" spans="1:39" s="31" customFormat="1" ht="13.8">
      <c r="A36" s="126">
        <v>2022</v>
      </c>
      <c r="B36" s="118"/>
      <c r="C36" s="118">
        <v>1</v>
      </c>
      <c r="D36" s="118">
        <v>2</v>
      </c>
      <c r="E36" s="118"/>
      <c r="F36" s="118"/>
      <c r="G36" s="118">
        <v>1</v>
      </c>
      <c r="H36" s="118"/>
      <c r="I36" s="118">
        <v>2</v>
      </c>
      <c r="J36" s="118">
        <v>2</v>
      </c>
      <c r="K36" s="118">
        <v>2</v>
      </c>
      <c r="L36" s="118">
        <v>1</v>
      </c>
      <c r="M36" s="118">
        <v>1</v>
      </c>
      <c r="N36" s="118">
        <f>SUM(B36:M36)</f>
        <v>12</v>
      </c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</row>
  </sheetData>
  <mergeCells count="9">
    <mergeCell ref="A15:N15"/>
    <mergeCell ref="A16:N16"/>
    <mergeCell ref="A2:N2"/>
    <mergeCell ref="A3:N3"/>
    <mergeCell ref="A29:N29"/>
    <mergeCell ref="C5:C6"/>
    <mergeCell ref="D5:D6"/>
    <mergeCell ref="E5:E6"/>
    <mergeCell ref="A28:N28"/>
  </mergeCells>
  <phoneticPr fontId="2" type="noConversion"/>
  <pageMargins left="0.74803149606299213" right="0.35433070866141736" top="0.35433070866141736" bottom="0.51181102362204722" header="0.27559055118110237" footer="0.27559055118110237"/>
  <pageSetup paperSize="9" orientation="portrait" r:id="rId1"/>
  <headerFooter alignWithMargins="0">
    <oddFooter>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A6" sqref="A6:I6"/>
    </sheetView>
  </sheetViews>
  <sheetFormatPr defaultColWidth="9.109375" defaultRowHeight="13.2"/>
  <cols>
    <col min="1" max="1" width="15.5546875" style="397" customWidth="1"/>
    <col min="2" max="2" width="11.109375" style="397" customWidth="1"/>
    <col min="3" max="12" width="5.88671875" style="397" customWidth="1"/>
    <col min="13" max="13" width="5.5546875" style="397" customWidth="1"/>
    <col min="14" max="16384" width="9.109375" style="397"/>
  </cols>
  <sheetData>
    <row r="1" spans="1:13" ht="4.5" customHeight="1"/>
    <row r="2" spans="1:13" s="345" customFormat="1" ht="30" customHeight="1">
      <c r="A2" s="626" t="s">
        <v>908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338"/>
    </row>
    <row r="3" spans="1:13" s="345" customFormat="1" ht="15">
      <c r="A3" s="570" t="s">
        <v>906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338"/>
    </row>
    <row r="4" spans="1:13" s="345" customFormat="1" ht="9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3" s="345" customFormat="1" ht="15">
      <c r="A5" s="615" t="s">
        <v>71</v>
      </c>
      <c r="B5" s="615"/>
      <c r="C5" s="612">
        <v>2018</v>
      </c>
      <c r="D5" s="612"/>
      <c r="E5" s="612">
        <v>2019</v>
      </c>
      <c r="F5" s="612"/>
      <c r="G5" s="612">
        <v>2020</v>
      </c>
      <c r="H5" s="612"/>
      <c r="I5" s="612">
        <v>2021</v>
      </c>
      <c r="J5" s="612"/>
      <c r="K5" s="612">
        <v>2022</v>
      </c>
      <c r="L5" s="612"/>
      <c r="M5" s="338"/>
    </row>
    <row r="6" spans="1:13" ht="40.5" customHeight="1">
      <c r="A6" s="616"/>
      <c r="B6" s="616"/>
      <c r="C6" s="245" t="s">
        <v>72</v>
      </c>
      <c r="D6" s="398" t="s">
        <v>444</v>
      </c>
      <c r="E6" s="245" t="s">
        <v>72</v>
      </c>
      <c r="F6" s="398" t="s">
        <v>444</v>
      </c>
      <c r="G6" s="245" t="s">
        <v>72</v>
      </c>
      <c r="H6" s="398" t="s">
        <v>444</v>
      </c>
      <c r="I6" s="245" t="s">
        <v>72</v>
      </c>
      <c r="J6" s="398" t="s">
        <v>444</v>
      </c>
      <c r="K6" s="245" t="s">
        <v>72</v>
      </c>
      <c r="L6" s="398" t="s">
        <v>444</v>
      </c>
    </row>
    <row r="7" spans="1:13" ht="52.5" customHeight="1">
      <c r="A7" s="613" t="s">
        <v>73</v>
      </c>
      <c r="B7" s="613"/>
      <c r="C7" s="340"/>
      <c r="D7" s="347"/>
      <c r="E7" s="340"/>
      <c r="F7" s="347"/>
      <c r="G7" s="340">
        <v>1</v>
      </c>
      <c r="H7" s="347">
        <v>5.9</v>
      </c>
      <c r="I7" s="340"/>
      <c r="J7" s="340"/>
      <c r="K7" s="340"/>
      <c r="L7" s="347"/>
    </row>
    <row r="8" spans="1:13" ht="12.75" customHeight="1">
      <c r="A8" s="614" t="s">
        <v>1019</v>
      </c>
      <c r="B8" s="614"/>
      <c r="C8" s="71"/>
      <c r="D8" s="261"/>
      <c r="E8" s="71"/>
      <c r="F8" s="261"/>
      <c r="G8" s="71"/>
      <c r="H8" s="261"/>
      <c r="I8" s="71"/>
      <c r="J8" s="71"/>
      <c r="K8" s="71"/>
      <c r="L8" s="261"/>
    </row>
    <row r="9" spans="1:13" s="77" customFormat="1" ht="24" customHeight="1">
      <c r="A9" s="613" t="s">
        <v>75</v>
      </c>
      <c r="B9" s="613"/>
      <c r="C9" s="22"/>
      <c r="D9" s="59"/>
      <c r="E9" s="22">
        <v>1</v>
      </c>
      <c r="F9" s="59">
        <v>3.8</v>
      </c>
      <c r="G9" s="22"/>
      <c r="H9" s="59"/>
      <c r="I9" s="22"/>
      <c r="J9" s="22"/>
      <c r="K9" s="22"/>
      <c r="L9" s="59"/>
    </row>
    <row r="10" spans="1:13" s="77" customFormat="1" ht="12.75" customHeight="1">
      <c r="A10" s="614" t="s">
        <v>76</v>
      </c>
      <c r="B10" s="614"/>
      <c r="C10" s="321"/>
      <c r="D10" s="292"/>
      <c r="E10" s="321"/>
      <c r="F10" s="292"/>
      <c r="G10" s="321"/>
      <c r="H10" s="292"/>
      <c r="I10" s="321"/>
      <c r="J10" s="321"/>
      <c r="K10" s="321"/>
      <c r="L10" s="292"/>
    </row>
    <row r="11" spans="1:13" s="77" customFormat="1" ht="12.75" customHeight="1">
      <c r="A11" s="617" t="s">
        <v>279</v>
      </c>
      <c r="B11" s="618"/>
      <c r="C11" s="22"/>
      <c r="D11" s="59"/>
      <c r="E11" s="22"/>
      <c r="F11" s="59"/>
      <c r="G11" s="22"/>
      <c r="H11" s="59"/>
      <c r="I11" s="22"/>
      <c r="J11" s="22"/>
      <c r="K11" s="22">
        <v>1</v>
      </c>
      <c r="L11" s="59">
        <v>7.7</v>
      </c>
    </row>
    <row r="12" spans="1:13" s="77" customFormat="1" ht="24" customHeight="1">
      <c r="A12" s="614" t="s">
        <v>77</v>
      </c>
      <c r="B12" s="614"/>
      <c r="C12" s="321">
        <v>14</v>
      </c>
      <c r="D12" s="292">
        <v>93.3</v>
      </c>
      <c r="E12" s="321">
        <v>19</v>
      </c>
      <c r="F12" s="292">
        <v>73.099999999999994</v>
      </c>
      <c r="G12" s="321">
        <v>8</v>
      </c>
      <c r="H12" s="292">
        <v>47</v>
      </c>
      <c r="I12" s="321">
        <v>6</v>
      </c>
      <c r="J12" s="321">
        <v>54.5</v>
      </c>
      <c r="K12" s="321">
        <v>2</v>
      </c>
      <c r="L12" s="292">
        <v>15.4</v>
      </c>
    </row>
    <row r="13" spans="1:13" s="77" customFormat="1" ht="24" customHeight="1">
      <c r="A13" s="613" t="s">
        <v>78</v>
      </c>
      <c r="B13" s="613"/>
      <c r="C13" s="22"/>
      <c r="D13" s="59"/>
      <c r="E13" s="22">
        <v>4</v>
      </c>
      <c r="F13" s="59">
        <v>15.4</v>
      </c>
      <c r="G13" s="22">
        <v>6</v>
      </c>
      <c r="H13" s="59">
        <v>35.299999999999997</v>
      </c>
      <c r="I13" s="22">
        <v>2</v>
      </c>
      <c r="J13" s="22">
        <v>18.2</v>
      </c>
      <c r="K13" s="22">
        <v>5</v>
      </c>
      <c r="L13" s="59">
        <v>38.5</v>
      </c>
    </row>
    <row r="14" spans="1:13" s="77" customFormat="1" ht="24" customHeight="1">
      <c r="A14" s="614" t="s">
        <v>555</v>
      </c>
      <c r="B14" s="614"/>
      <c r="C14" s="321"/>
      <c r="D14" s="292"/>
      <c r="E14" s="321">
        <v>3</v>
      </c>
      <c r="F14" s="292"/>
      <c r="G14" s="321">
        <v>4</v>
      </c>
      <c r="H14" s="292"/>
      <c r="I14" s="321">
        <v>2</v>
      </c>
      <c r="J14" s="321"/>
      <c r="K14" s="321">
        <v>5</v>
      </c>
      <c r="L14" s="292"/>
    </row>
    <row r="15" spans="1:13" s="77" customFormat="1" ht="24" customHeight="1">
      <c r="A15" s="613" t="s">
        <v>556</v>
      </c>
      <c r="B15" s="613"/>
      <c r="C15" s="22"/>
      <c r="D15" s="59"/>
      <c r="E15" s="22">
        <v>1</v>
      </c>
      <c r="F15" s="59"/>
      <c r="G15" s="22"/>
      <c r="H15" s="59"/>
      <c r="I15" s="22"/>
      <c r="J15" s="22"/>
      <c r="K15" s="22"/>
      <c r="L15" s="59"/>
    </row>
    <row r="16" spans="1:13" s="77" customFormat="1" ht="24" customHeight="1">
      <c r="A16" s="543" t="s">
        <v>1017</v>
      </c>
      <c r="B16" s="543"/>
      <c r="C16" s="321"/>
      <c r="D16" s="292"/>
      <c r="E16" s="321"/>
      <c r="F16" s="292"/>
      <c r="G16" s="321">
        <v>1</v>
      </c>
      <c r="H16" s="292"/>
      <c r="I16" s="321"/>
      <c r="J16" s="321"/>
      <c r="K16" s="321"/>
      <c r="L16" s="292"/>
    </row>
    <row r="17" spans="1:13" s="77" customFormat="1">
      <c r="A17" s="614" t="s">
        <v>798</v>
      </c>
      <c r="B17" s="614"/>
      <c r="C17" s="321">
        <v>1</v>
      </c>
      <c r="D17" s="292">
        <v>6.7</v>
      </c>
      <c r="E17" s="321">
        <v>1</v>
      </c>
      <c r="F17" s="292">
        <v>3.8</v>
      </c>
      <c r="G17" s="321">
        <v>2</v>
      </c>
      <c r="H17" s="292">
        <v>11.8</v>
      </c>
      <c r="I17" s="321">
        <v>3</v>
      </c>
      <c r="J17" s="321">
        <v>27.3</v>
      </c>
      <c r="K17" s="321">
        <v>5</v>
      </c>
      <c r="L17" s="292">
        <v>38.5</v>
      </c>
    </row>
    <row r="18" spans="1:13" s="77" customFormat="1" ht="12.75" customHeight="1">
      <c r="A18" s="78"/>
      <c r="B18" s="78"/>
      <c r="C18" s="79"/>
      <c r="D18" s="80"/>
      <c r="E18" s="79"/>
      <c r="F18" s="80"/>
      <c r="G18" s="79"/>
      <c r="H18" s="80"/>
      <c r="I18" s="81"/>
      <c r="J18" s="81"/>
      <c r="K18" s="81"/>
      <c r="L18" s="81"/>
    </row>
    <row r="19" spans="1:13" s="77" customFormat="1" ht="29.25" customHeight="1">
      <c r="A19" s="626" t="s">
        <v>909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338"/>
    </row>
    <row r="20" spans="1:13" s="77" customFormat="1" ht="15">
      <c r="A20" s="570" t="s">
        <v>907</v>
      </c>
      <c r="B20" s="570"/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338"/>
    </row>
    <row r="21" spans="1:13" s="77" customFormat="1" ht="6.75" customHeight="1">
      <c r="A21" s="397"/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</row>
    <row r="22" spans="1:13" s="77" customFormat="1">
      <c r="A22" s="623" t="s">
        <v>81</v>
      </c>
      <c r="B22" s="623"/>
      <c r="C22" s="625">
        <v>2018</v>
      </c>
      <c r="D22" s="625"/>
      <c r="E22" s="612">
        <v>2019</v>
      </c>
      <c r="F22" s="612"/>
      <c r="G22" s="612">
        <v>2020</v>
      </c>
      <c r="H22" s="612"/>
      <c r="I22" s="612">
        <v>2021</v>
      </c>
      <c r="J22" s="612"/>
      <c r="K22" s="612">
        <v>2022</v>
      </c>
      <c r="L22" s="612"/>
      <c r="M22" s="397"/>
    </row>
    <row r="23" spans="1:13" s="77" customFormat="1" ht="111.75" customHeight="1">
      <c r="A23" s="624"/>
      <c r="B23" s="624"/>
      <c r="C23" s="454" t="s">
        <v>544</v>
      </c>
      <c r="D23" s="455" t="s">
        <v>220</v>
      </c>
      <c r="E23" s="454" t="s">
        <v>544</v>
      </c>
      <c r="F23" s="455" t="s">
        <v>220</v>
      </c>
      <c r="G23" s="454" t="s">
        <v>544</v>
      </c>
      <c r="H23" s="455" t="s">
        <v>220</v>
      </c>
      <c r="I23" s="454" t="s">
        <v>544</v>
      </c>
      <c r="J23" s="455" t="s">
        <v>220</v>
      </c>
      <c r="K23" s="454" t="s">
        <v>544</v>
      </c>
      <c r="L23" s="455" t="s">
        <v>220</v>
      </c>
      <c r="M23" s="397"/>
    </row>
    <row r="24" spans="1:13" s="77" customFormat="1">
      <c r="A24" s="619" t="s">
        <v>741</v>
      </c>
      <c r="B24" s="619"/>
      <c r="C24" s="81">
        <v>2</v>
      </c>
      <c r="D24" s="81">
        <v>0.5</v>
      </c>
      <c r="E24" s="79">
        <v>4</v>
      </c>
      <c r="F24" s="80">
        <v>0.9</v>
      </c>
      <c r="G24" s="79">
        <v>3</v>
      </c>
      <c r="H24" s="80">
        <v>0.7</v>
      </c>
      <c r="I24" s="81">
        <v>3</v>
      </c>
      <c r="J24" s="80">
        <v>0.7</v>
      </c>
      <c r="K24" s="81">
        <v>1</v>
      </c>
      <c r="L24" s="81">
        <v>0.2</v>
      </c>
      <c r="M24" s="397"/>
    </row>
    <row r="25" spans="1:13" s="77" customFormat="1">
      <c r="A25" s="620" t="s">
        <v>742</v>
      </c>
      <c r="B25" s="620"/>
      <c r="C25" s="200"/>
      <c r="D25" s="200"/>
      <c r="E25" s="163">
        <v>1</v>
      </c>
      <c r="F25" s="456">
        <v>1.6</v>
      </c>
      <c r="G25" s="163"/>
      <c r="H25" s="456"/>
      <c r="I25" s="200"/>
      <c r="J25" s="456"/>
      <c r="K25" s="200"/>
      <c r="L25" s="200"/>
      <c r="M25" s="397"/>
    </row>
    <row r="26" spans="1:13" s="77" customFormat="1">
      <c r="A26" s="621" t="s">
        <v>743</v>
      </c>
      <c r="B26" s="621"/>
      <c r="C26" s="81">
        <v>2</v>
      </c>
      <c r="D26" s="81">
        <v>1.3</v>
      </c>
      <c r="E26" s="79">
        <v>1</v>
      </c>
      <c r="F26" s="80">
        <v>0.6</v>
      </c>
      <c r="G26" s="79"/>
      <c r="H26" s="80"/>
      <c r="I26" s="81">
        <v>1</v>
      </c>
      <c r="J26" s="80">
        <v>0.6</v>
      </c>
      <c r="K26" s="81"/>
      <c r="L26" s="81"/>
      <c r="M26" s="397"/>
    </row>
    <row r="27" spans="1:13" s="77" customFormat="1">
      <c r="A27" s="622" t="s">
        <v>744</v>
      </c>
      <c r="B27" s="622"/>
      <c r="C27" s="200"/>
      <c r="D27" s="200"/>
      <c r="E27" s="163"/>
      <c r="F27" s="456"/>
      <c r="G27" s="163"/>
      <c r="H27" s="456"/>
      <c r="I27" s="200"/>
      <c r="J27" s="456"/>
      <c r="K27" s="200"/>
      <c r="L27" s="200"/>
      <c r="M27" s="397"/>
    </row>
    <row r="28" spans="1:13" s="77" customFormat="1">
      <c r="A28" s="621" t="s">
        <v>745</v>
      </c>
      <c r="B28" s="621"/>
      <c r="C28" s="81"/>
      <c r="D28" s="81"/>
      <c r="E28" s="79">
        <v>1</v>
      </c>
      <c r="F28" s="80">
        <v>1.3</v>
      </c>
      <c r="G28" s="79"/>
      <c r="H28" s="80"/>
      <c r="I28" s="81"/>
      <c r="J28" s="80"/>
      <c r="K28" s="81">
        <v>3</v>
      </c>
      <c r="L28" s="81">
        <v>4</v>
      </c>
      <c r="M28" s="397"/>
    </row>
    <row r="29" spans="1:13">
      <c r="A29" s="622" t="s">
        <v>746</v>
      </c>
      <c r="B29" s="622"/>
      <c r="C29" s="200"/>
      <c r="D29" s="200"/>
      <c r="E29" s="163">
        <v>1</v>
      </c>
      <c r="F29" s="456">
        <v>3.4</v>
      </c>
      <c r="G29" s="163"/>
      <c r="H29" s="456"/>
      <c r="I29" s="200"/>
      <c r="J29" s="456"/>
      <c r="K29" s="200"/>
      <c r="L29" s="200"/>
    </row>
    <row r="30" spans="1:13">
      <c r="A30" s="621" t="s">
        <v>747</v>
      </c>
      <c r="B30" s="621"/>
      <c r="C30" s="81"/>
      <c r="D30" s="81"/>
      <c r="E30" s="79"/>
      <c r="F30" s="80"/>
      <c r="G30" s="79"/>
      <c r="H30" s="80"/>
      <c r="I30" s="81"/>
      <c r="J30" s="80"/>
      <c r="K30" s="81"/>
      <c r="L30" s="81"/>
    </row>
    <row r="31" spans="1:13">
      <c r="A31" s="622" t="s">
        <v>748</v>
      </c>
      <c r="B31" s="622"/>
      <c r="C31" s="200">
        <v>1</v>
      </c>
      <c r="D31" s="200">
        <v>4.8</v>
      </c>
      <c r="E31" s="163"/>
      <c r="F31" s="456"/>
      <c r="G31" s="163">
        <v>1</v>
      </c>
      <c r="H31" s="456">
        <v>4.9000000000000004</v>
      </c>
      <c r="I31" s="200"/>
      <c r="J31" s="456"/>
      <c r="K31" s="200">
        <v>1</v>
      </c>
      <c r="L31" s="200">
        <v>4.9000000000000004</v>
      </c>
    </row>
    <row r="32" spans="1:13">
      <c r="A32" s="621" t="s">
        <v>749</v>
      </c>
      <c r="B32" s="621"/>
      <c r="C32" s="81">
        <v>1</v>
      </c>
      <c r="D32" s="81">
        <v>1.7</v>
      </c>
      <c r="E32" s="79">
        <v>6</v>
      </c>
      <c r="F32" s="80">
        <v>10</v>
      </c>
      <c r="G32" s="79">
        <v>5</v>
      </c>
      <c r="H32" s="80">
        <v>8.5</v>
      </c>
      <c r="I32" s="81"/>
      <c r="J32" s="80"/>
      <c r="K32" s="81"/>
      <c r="L32" s="81"/>
    </row>
    <row r="33" spans="1:12">
      <c r="A33" s="622" t="s">
        <v>750</v>
      </c>
      <c r="B33" s="622"/>
      <c r="C33" s="200"/>
      <c r="D33" s="200"/>
      <c r="E33" s="163"/>
      <c r="F33" s="456"/>
      <c r="G33" s="163"/>
      <c r="H33" s="456"/>
      <c r="I33" s="200"/>
      <c r="J33" s="456"/>
      <c r="K33" s="200"/>
      <c r="L33" s="200"/>
    </row>
    <row r="34" spans="1:12">
      <c r="A34" s="621" t="s">
        <v>751</v>
      </c>
      <c r="B34" s="621"/>
      <c r="C34" s="81">
        <v>1</v>
      </c>
      <c r="D34" s="81">
        <v>1.2</v>
      </c>
      <c r="E34" s="79">
        <v>2</v>
      </c>
      <c r="F34" s="80">
        <v>2.2999999999999998</v>
      </c>
      <c r="G34" s="79">
        <v>1</v>
      </c>
      <c r="H34" s="80">
        <v>1.2</v>
      </c>
      <c r="I34" s="81"/>
      <c r="J34" s="80"/>
      <c r="K34" s="81">
        <v>2</v>
      </c>
      <c r="L34" s="81">
        <v>2.2999999999999998</v>
      </c>
    </row>
    <row r="35" spans="1:12">
      <c r="A35" s="622" t="s">
        <v>752</v>
      </c>
      <c r="B35" s="622"/>
      <c r="C35" s="200">
        <v>1</v>
      </c>
      <c r="D35" s="200">
        <v>3</v>
      </c>
      <c r="E35" s="163">
        <v>1</v>
      </c>
      <c r="F35" s="456">
        <v>3</v>
      </c>
      <c r="G35" s="163"/>
      <c r="H35" s="456"/>
      <c r="I35" s="200"/>
      <c r="J35" s="456"/>
      <c r="K35" s="200">
        <v>3</v>
      </c>
      <c r="L35" s="200">
        <v>8.9</v>
      </c>
    </row>
    <row r="36" spans="1:12">
      <c r="A36" s="621" t="s">
        <v>753</v>
      </c>
      <c r="B36" s="621"/>
      <c r="C36" s="81">
        <v>1</v>
      </c>
      <c r="D36" s="81">
        <v>3</v>
      </c>
      <c r="E36" s="79"/>
      <c r="F36" s="80"/>
      <c r="G36" s="79">
        <v>1</v>
      </c>
      <c r="H36" s="80">
        <v>3</v>
      </c>
      <c r="I36" s="81">
        <v>4</v>
      </c>
      <c r="J36" s="80">
        <v>12</v>
      </c>
      <c r="K36" s="81">
        <v>1</v>
      </c>
      <c r="L36" s="81">
        <v>3.2</v>
      </c>
    </row>
    <row r="37" spans="1:12">
      <c r="A37" s="622" t="s">
        <v>754</v>
      </c>
      <c r="B37" s="622"/>
      <c r="C37" s="200">
        <v>3</v>
      </c>
      <c r="D37" s="200">
        <v>2</v>
      </c>
      <c r="E37" s="163">
        <v>7</v>
      </c>
      <c r="F37" s="456">
        <v>4.5999999999999996</v>
      </c>
      <c r="G37" s="163">
        <v>3</v>
      </c>
      <c r="H37" s="456">
        <v>2</v>
      </c>
      <c r="I37" s="200">
        <v>3</v>
      </c>
      <c r="J37" s="456">
        <v>2</v>
      </c>
      <c r="K37" s="200">
        <v>2</v>
      </c>
      <c r="L37" s="200">
        <v>1.3</v>
      </c>
    </row>
    <row r="38" spans="1:12">
      <c r="A38" s="621" t="s">
        <v>755</v>
      </c>
      <c r="B38" s="621"/>
      <c r="C38" s="81"/>
      <c r="D38" s="81"/>
      <c r="E38" s="79"/>
      <c r="F38" s="80"/>
      <c r="G38" s="79"/>
      <c r="H38" s="80"/>
      <c r="I38" s="81"/>
      <c r="J38" s="80"/>
      <c r="K38" s="81"/>
      <c r="L38" s="81"/>
    </row>
    <row r="39" spans="1:12">
      <c r="A39" s="622" t="s">
        <v>756</v>
      </c>
      <c r="B39" s="622"/>
      <c r="C39" s="200"/>
      <c r="D39" s="200"/>
      <c r="E39" s="163">
        <v>2</v>
      </c>
      <c r="F39" s="456">
        <v>4.3</v>
      </c>
      <c r="G39" s="163">
        <v>3</v>
      </c>
      <c r="H39" s="456">
        <v>6.5</v>
      </c>
      <c r="I39" s="200"/>
      <c r="J39" s="456"/>
      <c r="K39" s="200"/>
      <c r="L39" s="200"/>
    </row>
    <row r="40" spans="1:12">
      <c r="A40" s="621" t="s">
        <v>757</v>
      </c>
      <c r="B40" s="621"/>
      <c r="C40" s="81">
        <v>3</v>
      </c>
      <c r="D40" s="81">
        <v>8.3000000000000007</v>
      </c>
      <c r="E40" s="79"/>
      <c r="F40" s="80"/>
      <c r="G40" s="79"/>
      <c r="H40" s="80"/>
      <c r="I40" s="81"/>
      <c r="J40" s="80"/>
      <c r="K40" s="81"/>
      <c r="L40" s="81"/>
    </row>
    <row r="41" spans="1:12">
      <c r="A41" s="620" t="s">
        <v>442</v>
      </c>
      <c r="B41" s="620"/>
      <c r="C41" s="163">
        <f>SUM(C24:C40)</f>
        <v>15</v>
      </c>
      <c r="D41" s="451">
        <v>1.1000000000000001</v>
      </c>
      <c r="E41" s="163">
        <f>SUM(E24:E40)</f>
        <v>26</v>
      </c>
      <c r="F41" s="451">
        <v>2</v>
      </c>
      <c r="G41" s="163">
        <f>SUM(G24:G40)</f>
        <v>17</v>
      </c>
      <c r="H41" s="451">
        <v>1.3</v>
      </c>
      <c r="I41" s="163">
        <f>SUM(I24:I40)</f>
        <v>11</v>
      </c>
      <c r="J41" s="451">
        <v>0.8</v>
      </c>
      <c r="K41" s="163">
        <f>SUM(K24:K40)</f>
        <v>13</v>
      </c>
      <c r="L41" s="451">
        <v>1</v>
      </c>
    </row>
  </sheetData>
  <mergeCells count="45">
    <mergeCell ref="A2:L2"/>
    <mergeCell ref="A3:L3"/>
    <mergeCell ref="A19:L19"/>
    <mergeCell ref="A20:L20"/>
    <mergeCell ref="A40:B40"/>
    <mergeCell ref="A41:B41"/>
    <mergeCell ref="A36:B36"/>
    <mergeCell ref="A37:B37"/>
    <mergeCell ref="A38:B38"/>
    <mergeCell ref="A39:B39"/>
    <mergeCell ref="A33:B33"/>
    <mergeCell ref="A34:B34"/>
    <mergeCell ref="A35:B35"/>
    <mergeCell ref="A28:B28"/>
    <mergeCell ref="A29:B29"/>
    <mergeCell ref="A30:B30"/>
    <mergeCell ref="A31:B31"/>
    <mergeCell ref="K22:L22"/>
    <mergeCell ref="A24:B24"/>
    <mergeCell ref="A25:B25"/>
    <mergeCell ref="G22:H22"/>
    <mergeCell ref="I22:J22"/>
    <mergeCell ref="A32:B32"/>
    <mergeCell ref="A27:B27"/>
    <mergeCell ref="A26:B26"/>
    <mergeCell ref="A22:B23"/>
    <mergeCell ref="C22:D22"/>
    <mergeCell ref="E5:F5"/>
    <mergeCell ref="E22:F22"/>
    <mergeCell ref="A11:B11"/>
    <mergeCell ref="A17:B17"/>
    <mergeCell ref="A16:B16"/>
    <mergeCell ref="A14:B14"/>
    <mergeCell ref="A12:B12"/>
    <mergeCell ref="A13:B13"/>
    <mergeCell ref="I5:J5"/>
    <mergeCell ref="G5:H5"/>
    <mergeCell ref="A15:B15"/>
    <mergeCell ref="A10:B10"/>
    <mergeCell ref="A7:B7"/>
    <mergeCell ref="K5:L5"/>
    <mergeCell ref="A9:B9"/>
    <mergeCell ref="A8:B8"/>
    <mergeCell ref="A5:B6"/>
    <mergeCell ref="C5:D5"/>
  </mergeCells>
  <phoneticPr fontId="2" type="noConversion"/>
  <pageMargins left="0.82677165354330717" right="0.27559055118110237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5.33203125" style="210" customWidth="1"/>
    <col min="3" max="3" width="6.44140625" style="210" customWidth="1"/>
    <col min="4" max="4" width="5.109375" style="210" customWidth="1"/>
    <col min="5" max="5" width="6.6640625" style="210" customWidth="1"/>
    <col min="6" max="6" width="7" style="210" customWidth="1"/>
    <col min="7" max="8" width="6.5546875" style="210" customWidth="1"/>
    <col min="9" max="9" width="6.44140625" style="210" customWidth="1"/>
    <col min="10" max="10" width="6" style="210" customWidth="1"/>
    <col min="11" max="11" width="5.88671875" style="210" customWidth="1"/>
    <col min="12" max="12" width="5.6640625" style="210" customWidth="1"/>
    <col min="13" max="13" width="5" style="210" customWidth="1"/>
    <col min="14" max="14" width="7.5546875" style="30" customWidth="1"/>
    <col min="15" max="37" width="9.109375" style="30"/>
    <col min="38" max="16384" width="9.109375" style="210"/>
  </cols>
  <sheetData>
    <row r="1" spans="1:39" s="14" customFormat="1" ht="15">
      <c r="A1" s="560" t="s">
        <v>1440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39" s="14" customFormat="1" ht="15">
      <c r="A2" s="560" t="s">
        <v>1441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9" ht="13.5" customHeight="1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7"/>
      <c r="M3" s="337"/>
      <c r="N3" s="337"/>
    </row>
    <row r="4" spans="1:39" ht="29.25" customHeight="1">
      <c r="B4" s="4"/>
      <c r="E4" s="531" t="s">
        <v>454</v>
      </c>
      <c r="F4" s="531" t="s">
        <v>541</v>
      </c>
      <c r="G4" s="533" t="s">
        <v>220</v>
      </c>
      <c r="H4" s="178" t="s">
        <v>23</v>
      </c>
      <c r="I4" s="179"/>
      <c r="J4" s="179"/>
      <c r="K4" s="179"/>
      <c r="L4" s="356"/>
      <c r="M4" s="356"/>
      <c r="N4" s="210"/>
      <c r="AL4" s="30"/>
    </row>
    <row r="5" spans="1:39" ht="105" customHeight="1">
      <c r="E5" s="532"/>
      <c r="F5" s="532"/>
      <c r="G5" s="534"/>
      <c r="H5" s="181" t="s">
        <v>103</v>
      </c>
      <c r="I5" s="182" t="s">
        <v>444</v>
      </c>
      <c r="J5" s="181" t="s">
        <v>104</v>
      </c>
      <c r="K5" s="182" t="s">
        <v>444</v>
      </c>
      <c r="L5" s="275"/>
      <c r="M5" s="265"/>
      <c r="N5" s="210"/>
      <c r="O5" s="210"/>
      <c r="AL5" s="30"/>
      <c r="AM5" s="30"/>
    </row>
    <row r="6" spans="1:39" s="4" customFormat="1" ht="13.8">
      <c r="E6" s="126">
        <v>2018</v>
      </c>
      <c r="F6" s="121">
        <v>25</v>
      </c>
      <c r="G6" s="128">
        <v>1.9</v>
      </c>
      <c r="H6" s="121">
        <v>19</v>
      </c>
      <c r="I6" s="121">
        <v>76</v>
      </c>
      <c r="J6" s="121">
        <v>6</v>
      </c>
      <c r="K6" s="121">
        <v>24</v>
      </c>
      <c r="L6" s="13"/>
      <c r="M6" s="12"/>
      <c r="P6" s="5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s="4" customFormat="1" ht="13.8">
      <c r="E7" s="126">
        <v>2019</v>
      </c>
      <c r="F7" s="121">
        <v>28</v>
      </c>
      <c r="G7" s="128">
        <v>2.1</v>
      </c>
      <c r="H7" s="121">
        <v>19</v>
      </c>
      <c r="I7" s="121">
        <v>68</v>
      </c>
      <c r="J7" s="121">
        <v>9</v>
      </c>
      <c r="K7" s="121">
        <v>32</v>
      </c>
      <c r="L7" s="13"/>
      <c r="M7" s="12"/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4" customFormat="1" ht="13.8">
      <c r="E8" s="126">
        <v>2020</v>
      </c>
      <c r="F8" s="121">
        <v>26</v>
      </c>
      <c r="G8" s="128">
        <v>2</v>
      </c>
      <c r="H8" s="121">
        <v>21</v>
      </c>
      <c r="I8" s="121">
        <v>81</v>
      </c>
      <c r="J8" s="121">
        <v>5</v>
      </c>
      <c r="K8" s="121">
        <v>19</v>
      </c>
      <c r="L8" s="13"/>
      <c r="M8" s="12"/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4" customFormat="1" ht="13.8">
      <c r="E9" s="126">
        <v>2021</v>
      </c>
      <c r="F9" s="121">
        <v>12</v>
      </c>
      <c r="G9" s="128">
        <v>0.9</v>
      </c>
      <c r="H9" s="121">
        <v>10</v>
      </c>
      <c r="I9" s="121">
        <v>83</v>
      </c>
      <c r="J9" s="121">
        <v>2</v>
      </c>
      <c r="K9" s="121">
        <v>17</v>
      </c>
      <c r="L9" s="13"/>
      <c r="M9" s="12"/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4" customFormat="1" ht="13.8">
      <c r="E10" s="126">
        <v>2022</v>
      </c>
      <c r="F10" s="121">
        <v>13</v>
      </c>
      <c r="G10" s="128">
        <v>1</v>
      </c>
      <c r="H10" s="121">
        <v>11</v>
      </c>
      <c r="I10" s="121">
        <v>85</v>
      </c>
      <c r="J10" s="121">
        <v>2</v>
      </c>
      <c r="K10" s="121">
        <v>15</v>
      </c>
      <c r="L10" s="13"/>
      <c r="M10" s="12"/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4" customFormat="1">
      <c r="C11" s="210"/>
      <c r="D11" s="210"/>
      <c r="E11" s="210"/>
      <c r="F11" s="210"/>
      <c r="G11" s="210"/>
      <c r="H11" s="210"/>
      <c r="I11" s="210"/>
      <c r="J11" s="210"/>
      <c r="K11" s="210"/>
      <c r="N11" s="5"/>
      <c r="O11" s="6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N12" s="5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N13" s="5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9" s="14" customFormat="1" ht="15.75" customHeight="1">
      <c r="A15" s="560" t="s">
        <v>1442</v>
      </c>
      <c r="B15" s="560"/>
      <c r="C15" s="560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25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39" s="14" customFormat="1" ht="15">
      <c r="A16" s="560" t="s">
        <v>1443</v>
      </c>
      <c r="B16" s="560"/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pans="1:39" s="4" customFormat="1">
      <c r="C17" s="210"/>
      <c r="D17" s="210"/>
      <c r="E17" s="210"/>
      <c r="F17" s="210"/>
      <c r="G17" s="210"/>
      <c r="H17" s="210"/>
      <c r="I17" s="210"/>
      <c r="J17" s="210"/>
      <c r="K17" s="210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9" s="4" customFormat="1">
      <c r="C18" s="185" t="s">
        <v>221</v>
      </c>
      <c r="D18" s="186" t="s">
        <v>222</v>
      </c>
      <c r="E18" s="187"/>
      <c r="F18" s="187"/>
      <c r="G18" s="187"/>
      <c r="H18" s="187"/>
      <c r="I18" s="187"/>
      <c r="J18" s="187"/>
      <c r="K18" s="187"/>
      <c r="L18" s="187"/>
      <c r="M18" s="18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9" s="4" customFormat="1">
      <c r="C19" s="189" t="s">
        <v>223</v>
      </c>
      <c r="D19" s="190" t="s">
        <v>449</v>
      </c>
      <c r="E19" s="190" t="s">
        <v>224</v>
      </c>
      <c r="F19" s="190" t="s">
        <v>225</v>
      </c>
      <c r="G19" s="190" t="s">
        <v>226</v>
      </c>
      <c r="H19" s="190" t="s">
        <v>227</v>
      </c>
      <c r="I19" s="190" t="s">
        <v>228</v>
      </c>
      <c r="J19" s="190" t="s">
        <v>229</v>
      </c>
      <c r="K19" s="190" t="s">
        <v>266</v>
      </c>
      <c r="L19" s="135" t="s">
        <v>267</v>
      </c>
      <c r="M19" s="191" t="s">
        <v>1207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9" s="4" customFormat="1" ht="13.8">
      <c r="C20" s="126">
        <v>2018</v>
      </c>
      <c r="D20" s="118"/>
      <c r="E20" s="118"/>
      <c r="F20" s="118"/>
      <c r="G20" s="118"/>
      <c r="H20" s="118"/>
      <c r="I20" s="118"/>
      <c r="J20" s="118">
        <v>12</v>
      </c>
      <c r="K20" s="118">
        <v>8</v>
      </c>
      <c r="L20" s="118">
        <v>2</v>
      </c>
      <c r="M20" s="118">
        <v>3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9" s="4" customFormat="1" ht="13.8">
      <c r="C21" s="126">
        <v>2019</v>
      </c>
      <c r="D21" s="118"/>
      <c r="E21" s="118"/>
      <c r="F21" s="118"/>
      <c r="G21" s="118"/>
      <c r="H21" s="118"/>
      <c r="I21" s="118">
        <v>1</v>
      </c>
      <c r="J21" s="118">
        <v>11</v>
      </c>
      <c r="K21" s="118">
        <v>7</v>
      </c>
      <c r="L21" s="118">
        <v>5</v>
      </c>
      <c r="M21" s="118">
        <v>4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9" s="4" customFormat="1" ht="13.8">
      <c r="C22" s="126">
        <v>2020</v>
      </c>
      <c r="D22" s="118">
        <v>1</v>
      </c>
      <c r="E22" s="118"/>
      <c r="F22" s="118"/>
      <c r="G22" s="118"/>
      <c r="H22" s="118"/>
      <c r="I22" s="118"/>
      <c r="J22" s="118">
        <v>12</v>
      </c>
      <c r="K22" s="118">
        <v>8</v>
      </c>
      <c r="L22" s="118">
        <v>3</v>
      </c>
      <c r="M22" s="118">
        <v>2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9" s="4" customFormat="1" ht="13.8">
      <c r="C23" s="126">
        <v>2021</v>
      </c>
      <c r="D23" s="118"/>
      <c r="E23" s="118"/>
      <c r="F23" s="118"/>
      <c r="G23" s="118"/>
      <c r="H23" s="118"/>
      <c r="I23" s="118"/>
      <c r="J23" s="118">
        <v>6</v>
      </c>
      <c r="K23" s="118">
        <v>4</v>
      </c>
      <c r="L23" s="118">
        <v>2</v>
      </c>
      <c r="M23" s="118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9" s="4" customFormat="1" ht="13.8">
      <c r="C24" s="126">
        <v>2022</v>
      </c>
      <c r="D24" s="118"/>
      <c r="E24" s="118"/>
      <c r="F24" s="118"/>
      <c r="G24" s="118"/>
      <c r="H24" s="118">
        <v>1</v>
      </c>
      <c r="I24" s="118"/>
      <c r="J24" s="118">
        <v>3</v>
      </c>
      <c r="K24" s="118">
        <v>4</v>
      </c>
      <c r="L24" s="118">
        <v>3</v>
      </c>
      <c r="M24" s="118">
        <v>2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9" s="4" customFormat="1" ht="11.4"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9" s="4" customFormat="1" ht="11.4"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9" s="4" customFormat="1" ht="11.4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9" s="4" customFormat="1" ht="11.4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9" s="14" customFormat="1" ht="15">
      <c r="A29" s="560" t="s">
        <v>1444</v>
      </c>
      <c r="B29" s="560"/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1:39" s="14" customFormat="1" ht="15">
      <c r="A30" s="560" t="s">
        <v>1445</v>
      </c>
      <c r="B30" s="560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9" s="4" customFormat="1" ht="13.5" customHeight="1"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9" s="4" customFormat="1" ht="22.8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13.8">
      <c r="A33" s="126">
        <v>2018</v>
      </c>
      <c r="B33" s="118">
        <v>7</v>
      </c>
      <c r="C33" s="118">
        <v>2</v>
      </c>
      <c r="D33" s="118">
        <v>2</v>
      </c>
      <c r="E33" s="118">
        <v>1</v>
      </c>
      <c r="F33" s="118"/>
      <c r="G33" s="118">
        <v>3</v>
      </c>
      <c r="H33" s="118">
        <v>1</v>
      </c>
      <c r="I33" s="118">
        <v>4</v>
      </c>
      <c r="J33" s="118">
        <v>2</v>
      </c>
      <c r="K33" s="118"/>
      <c r="L33" s="118">
        <v>2</v>
      </c>
      <c r="M33" s="118">
        <v>1</v>
      </c>
      <c r="N33" s="118">
        <f>SUM(B33:M33)</f>
        <v>25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2019</v>
      </c>
      <c r="B34" s="118">
        <v>4</v>
      </c>
      <c r="C34" s="118">
        <v>3</v>
      </c>
      <c r="D34" s="118">
        <v>2</v>
      </c>
      <c r="E34" s="118">
        <v>2</v>
      </c>
      <c r="F34" s="118">
        <v>0</v>
      </c>
      <c r="G34" s="118">
        <v>0</v>
      </c>
      <c r="H34" s="118">
        <v>4</v>
      </c>
      <c r="I34" s="118">
        <v>2</v>
      </c>
      <c r="J34" s="118">
        <v>3</v>
      </c>
      <c r="K34" s="118">
        <v>2</v>
      </c>
      <c r="L34" s="118">
        <v>5</v>
      </c>
      <c r="M34" s="118">
        <v>1</v>
      </c>
      <c r="N34" s="118">
        <f>SUM(B34:M34)</f>
        <v>28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2020</v>
      </c>
      <c r="B35" s="118"/>
      <c r="C35" s="118">
        <v>4</v>
      </c>
      <c r="D35" s="118">
        <v>4</v>
      </c>
      <c r="E35" s="118"/>
      <c r="F35" s="118">
        <v>4</v>
      </c>
      <c r="G35" s="118">
        <v>3</v>
      </c>
      <c r="H35" s="118">
        <v>3</v>
      </c>
      <c r="I35" s="118">
        <v>1</v>
      </c>
      <c r="J35" s="118">
        <v>2</v>
      </c>
      <c r="K35" s="118">
        <v>3</v>
      </c>
      <c r="L35" s="118">
        <v>1</v>
      </c>
      <c r="M35" s="118">
        <v>1</v>
      </c>
      <c r="N35" s="118">
        <f>SUM(B35:M35)</f>
        <v>26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2021</v>
      </c>
      <c r="B36" s="118">
        <v>1</v>
      </c>
      <c r="C36" s="118">
        <v>1</v>
      </c>
      <c r="D36" s="118"/>
      <c r="E36" s="118">
        <v>2</v>
      </c>
      <c r="F36" s="118"/>
      <c r="G36" s="118">
        <v>3</v>
      </c>
      <c r="H36" s="118">
        <v>2</v>
      </c>
      <c r="I36" s="118">
        <v>2</v>
      </c>
      <c r="J36" s="118">
        <v>1</v>
      </c>
      <c r="K36" s="118"/>
      <c r="L36" s="118"/>
      <c r="M36" s="118"/>
      <c r="N36" s="118">
        <f>SUM(B36:M36)</f>
        <v>12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2022</v>
      </c>
      <c r="B37" s="118"/>
      <c r="C37" s="118">
        <v>1</v>
      </c>
      <c r="D37" s="118">
        <v>1</v>
      </c>
      <c r="E37" s="118">
        <v>1</v>
      </c>
      <c r="F37" s="118">
        <v>5</v>
      </c>
      <c r="G37" s="118"/>
      <c r="H37" s="118"/>
      <c r="I37" s="118">
        <v>2</v>
      </c>
      <c r="J37" s="118"/>
      <c r="K37" s="118">
        <v>1</v>
      </c>
      <c r="L37" s="118">
        <v>2</v>
      </c>
      <c r="M37" s="118"/>
      <c r="N37" s="118">
        <f>SUM(B37:M37)</f>
        <v>13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</sheetData>
  <mergeCells count="9">
    <mergeCell ref="A1:N1"/>
    <mergeCell ref="A2:N2"/>
    <mergeCell ref="A15:N15"/>
    <mergeCell ref="A16:N16"/>
    <mergeCell ref="A30:N30"/>
    <mergeCell ref="A29:N29"/>
    <mergeCell ref="G4:G5"/>
    <mergeCell ref="E4:E5"/>
    <mergeCell ref="F4:F5"/>
  </mergeCells>
  <phoneticPr fontId="0" type="noConversion"/>
  <pageMargins left="1.1299999999999999" right="0.37" top="0.78" bottom="0.5" header="0.35" footer="0.28000000000000003"/>
  <pageSetup paperSize="9" orientation="portrait" r:id="rId1"/>
  <headerFooter alignWithMargins="0">
    <oddFooter>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5.6640625" style="30" customWidth="1"/>
    <col min="3" max="3" width="7.44140625" style="30" customWidth="1"/>
    <col min="4" max="4" width="5.6640625" style="30" customWidth="1"/>
    <col min="5" max="5" width="7.44140625" style="30" customWidth="1"/>
    <col min="6" max="6" width="5.6640625" style="30" customWidth="1"/>
    <col min="7" max="7" width="7.44140625" style="30" customWidth="1"/>
    <col min="8" max="8" width="5.6640625" style="30" customWidth="1"/>
    <col min="9" max="9" width="7.44140625" style="30" customWidth="1"/>
    <col min="10" max="10" width="5.6640625" style="30" customWidth="1"/>
    <col min="11" max="11" width="7.44140625" style="30" customWidth="1"/>
    <col min="12" max="12" width="4.88671875" style="30" customWidth="1"/>
    <col min="13" max="16384" width="9.109375" style="30"/>
  </cols>
  <sheetData>
    <row r="1" spans="1:11" s="23" customFormat="1" ht="15">
      <c r="A1" s="566" t="s">
        <v>1446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1" s="23" customFormat="1" ht="15">
      <c r="A2" s="566" t="s">
        <v>1447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</row>
    <row r="4" spans="1:11">
      <c r="A4" s="361"/>
      <c r="B4" s="546">
        <v>2018</v>
      </c>
      <c r="C4" s="546"/>
      <c r="D4" s="546">
        <v>2019</v>
      </c>
      <c r="E4" s="546"/>
      <c r="F4" s="546">
        <v>2020</v>
      </c>
      <c r="G4" s="546"/>
      <c r="H4" s="546">
        <v>2021</v>
      </c>
      <c r="I4" s="546"/>
      <c r="J4" s="546">
        <v>2022</v>
      </c>
      <c r="K4" s="546"/>
    </row>
    <row r="5" spans="1:11" ht="103.5" customHeight="1">
      <c r="A5" s="363" t="s">
        <v>81</v>
      </c>
      <c r="B5" s="319" t="s">
        <v>544</v>
      </c>
      <c r="C5" s="320" t="s">
        <v>220</v>
      </c>
      <c r="D5" s="319" t="s">
        <v>544</v>
      </c>
      <c r="E5" s="320" t="s">
        <v>220</v>
      </c>
      <c r="F5" s="319" t="s">
        <v>544</v>
      </c>
      <c r="G5" s="320" t="s">
        <v>220</v>
      </c>
      <c r="H5" s="319" t="s">
        <v>544</v>
      </c>
      <c r="I5" s="320" t="s">
        <v>220</v>
      </c>
      <c r="J5" s="319" t="s">
        <v>544</v>
      </c>
      <c r="K5" s="320" t="s">
        <v>220</v>
      </c>
    </row>
    <row r="6" spans="1:11" s="137" customFormat="1" ht="11.4">
      <c r="A6" s="137" t="s">
        <v>741</v>
      </c>
      <c r="B6" s="52">
        <v>12</v>
      </c>
      <c r="C6" s="315">
        <v>2.8</v>
      </c>
      <c r="D6" s="52">
        <v>13</v>
      </c>
      <c r="E6" s="315">
        <v>3</v>
      </c>
      <c r="F6" s="52">
        <v>14</v>
      </c>
      <c r="G6" s="315">
        <v>3.2</v>
      </c>
      <c r="H6" s="52">
        <v>9</v>
      </c>
      <c r="I6" s="315">
        <v>2.1</v>
      </c>
      <c r="J6" s="52">
        <v>4</v>
      </c>
      <c r="K6" s="315">
        <v>0.9</v>
      </c>
    </row>
    <row r="7" spans="1:11" s="137" customFormat="1" ht="11.4">
      <c r="A7" s="149" t="s">
        <v>742</v>
      </c>
      <c r="B7" s="150"/>
      <c r="C7" s="144"/>
      <c r="D7" s="150">
        <v>3</v>
      </c>
      <c r="E7" s="144">
        <v>4.9000000000000004</v>
      </c>
      <c r="F7" s="150">
        <v>1</v>
      </c>
      <c r="G7" s="144">
        <v>1.7</v>
      </c>
      <c r="H7" s="150"/>
      <c r="I7" s="144"/>
      <c r="J7" s="150"/>
      <c r="K7" s="144"/>
    </row>
    <row r="8" spans="1:11" s="137" customFormat="1" ht="11.4">
      <c r="A8" s="316" t="s">
        <v>743</v>
      </c>
      <c r="B8" s="52">
        <v>3</v>
      </c>
      <c r="C8" s="315">
        <v>1.9</v>
      </c>
      <c r="D8" s="52">
        <v>4</v>
      </c>
      <c r="E8" s="315">
        <v>2.5</v>
      </c>
      <c r="F8" s="52">
        <v>6</v>
      </c>
      <c r="G8" s="315">
        <v>3.5</v>
      </c>
      <c r="H8" s="52">
        <v>2</v>
      </c>
      <c r="I8" s="315">
        <v>1.3</v>
      </c>
      <c r="J8" s="52">
        <v>5</v>
      </c>
      <c r="K8" s="315">
        <v>2.8</v>
      </c>
    </row>
    <row r="9" spans="1:11" s="137" customFormat="1" ht="11.4">
      <c r="A9" s="151" t="s">
        <v>744</v>
      </c>
      <c r="B9" s="150">
        <v>1</v>
      </c>
      <c r="C9" s="144">
        <v>10.7</v>
      </c>
      <c r="D9" s="150"/>
      <c r="E9" s="144"/>
      <c r="F9" s="150"/>
      <c r="G9" s="144"/>
      <c r="H9" s="150"/>
      <c r="I9" s="144"/>
      <c r="J9" s="150">
        <v>1</v>
      </c>
      <c r="K9" s="144">
        <v>11.8</v>
      </c>
    </row>
    <row r="10" spans="1:11" s="137" customFormat="1" ht="11.4">
      <c r="A10" s="316" t="s">
        <v>745</v>
      </c>
      <c r="B10" s="52">
        <v>2</v>
      </c>
      <c r="C10" s="315">
        <v>2.6</v>
      </c>
      <c r="D10" s="52">
        <v>4</v>
      </c>
      <c r="E10" s="315">
        <v>5.2</v>
      </c>
      <c r="F10" s="52">
        <v>1</v>
      </c>
      <c r="G10" s="315">
        <v>1.3</v>
      </c>
      <c r="H10" s="52">
        <v>1</v>
      </c>
      <c r="I10" s="315">
        <v>1.3</v>
      </c>
      <c r="J10" s="52"/>
      <c r="K10" s="315"/>
    </row>
    <row r="11" spans="1:11" s="137" customFormat="1" ht="11.4">
      <c r="A11" s="151" t="s">
        <v>746</v>
      </c>
      <c r="B11" s="150"/>
      <c r="C11" s="144"/>
      <c r="D11" s="150"/>
      <c r="E11" s="144"/>
      <c r="F11" s="150">
        <v>1</v>
      </c>
      <c r="G11" s="350">
        <v>3.5</v>
      </c>
      <c r="H11" s="150"/>
      <c r="I11" s="350"/>
      <c r="J11" s="150"/>
      <c r="K11" s="144"/>
    </row>
    <row r="12" spans="1:11" s="137" customFormat="1" ht="11.4">
      <c r="A12" s="316" t="s">
        <v>747</v>
      </c>
      <c r="B12" s="52"/>
      <c r="C12" s="315"/>
      <c r="D12" s="52"/>
      <c r="E12" s="315"/>
      <c r="F12" s="52"/>
      <c r="G12" s="315"/>
      <c r="H12" s="52"/>
      <c r="I12" s="315"/>
      <c r="J12" s="52"/>
      <c r="K12" s="315"/>
    </row>
    <row r="13" spans="1:11" s="137" customFormat="1" ht="11.4">
      <c r="A13" s="151" t="s">
        <v>748</v>
      </c>
      <c r="B13" s="150"/>
      <c r="C13" s="144"/>
      <c r="D13" s="150"/>
      <c r="E13" s="144"/>
      <c r="F13" s="150"/>
      <c r="G13" s="144"/>
      <c r="H13" s="150"/>
      <c r="I13" s="144"/>
      <c r="J13" s="150"/>
      <c r="K13" s="144"/>
    </row>
    <row r="14" spans="1:11" s="137" customFormat="1" ht="11.4">
      <c r="A14" s="316" t="s">
        <v>749</v>
      </c>
      <c r="B14" s="52">
        <v>3</v>
      </c>
      <c r="C14" s="315">
        <v>5</v>
      </c>
      <c r="D14" s="52">
        <v>3</v>
      </c>
      <c r="E14" s="315">
        <v>5</v>
      </c>
      <c r="F14" s="52">
        <v>2</v>
      </c>
      <c r="G14" s="315">
        <v>3.4</v>
      </c>
      <c r="H14" s="52"/>
      <c r="I14" s="315"/>
      <c r="J14" s="52"/>
      <c r="K14" s="315"/>
    </row>
    <row r="15" spans="1:11" s="137" customFormat="1" ht="11.4">
      <c r="A15" s="151" t="s">
        <v>750</v>
      </c>
      <c r="B15" s="150"/>
      <c r="C15" s="144"/>
      <c r="D15" s="150"/>
      <c r="E15" s="144"/>
      <c r="F15" s="150"/>
      <c r="G15" s="144"/>
      <c r="H15" s="150"/>
      <c r="I15" s="144"/>
      <c r="J15" s="150"/>
      <c r="K15" s="144"/>
    </row>
    <row r="16" spans="1:11" s="137" customFormat="1" ht="11.4">
      <c r="A16" s="316" t="s">
        <v>751</v>
      </c>
      <c r="B16" s="52">
        <v>3</v>
      </c>
      <c r="C16" s="315">
        <v>3.5</v>
      </c>
      <c r="D16" s="52"/>
      <c r="E16" s="315"/>
      <c r="F16" s="52"/>
      <c r="G16" s="315"/>
      <c r="H16" s="52"/>
      <c r="I16" s="315"/>
      <c r="J16" s="52">
        <v>1</v>
      </c>
      <c r="K16" s="315">
        <v>1.2</v>
      </c>
    </row>
    <row r="17" spans="1:11" s="137" customFormat="1" ht="11.4">
      <c r="A17" s="151" t="s">
        <v>752</v>
      </c>
      <c r="B17" s="150"/>
      <c r="C17" s="144"/>
      <c r="D17" s="150"/>
      <c r="E17" s="144"/>
      <c r="F17" s="150"/>
      <c r="G17" s="144"/>
      <c r="H17" s="150"/>
      <c r="I17" s="144"/>
      <c r="J17" s="150"/>
      <c r="K17" s="144"/>
    </row>
    <row r="18" spans="1:11" s="137" customFormat="1" ht="11.4">
      <c r="A18" s="316" t="s">
        <v>753</v>
      </c>
      <c r="B18" s="52">
        <v>1</v>
      </c>
      <c r="C18" s="315">
        <v>3</v>
      </c>
      <c r="D18" s="52"/>
      <c r="E18" s="315"/>
      <c r="F18" s="52">
        <v>1</v>
      </c>
      <c r="G18" s="315">
        <v>3</v>
      </c>
      <c r="H18" s="52"/>
      <c r="I18" s="315"/>
      <c r="J18" s="52">
        <v>1</v>
      </c>
      <c r="K18" s="315">
        <v>3.2</v>
      </c>
    </row>
    <row r="19" spans="1:11" s="137" customFormat="1" ht="11.4">
      <c r="A19" s="151" t="s">
        <v>754</v>
      </c>
      <c r="B19" s="150"/>
      <c r="C19" s="144"/>
      <c r="D19" s="150"/>
      <c r="E19" s="144"/>
      <c r="F19" s="150"/>
      <c r="G19" s="144"/>
      <c r="H19" s="150"/>
      <c r="I19" s="144"/>
      <c r="J19" s="150">
        <v>1</v>
      </c>
      <c r="K19" s="144">
        <v>0.6</v>
      </c>
    </row>
    <row r="20" spans="1:11" s="137" customFormat="1" ht="11.4">
      <c r="A20" s="316" t="s">
        <v>755</v>
      </c>
      <c r="B20" s="52"/>
      <c r="C20" s="315"/>
      <c r="D20" s="52"/>
      <c r="E20" s="315"/>
      <c r="F20" s="52"/>
      <c r="G20" s="315"/>
      <c r="H20" s="52"/>
      <c r="I20" s="315"/>
      <c r="J20" s="52"/>
      <c r="K20" s="315"/>
    </row>
    <row r="21" spans="1:11" s="137" customFormat="1" ht="11.4">
      <c r="A21" s="151" t="s">
        <v>756</v>
      </c>
      <c r="B21" s="150"/>
      <c r="C21" s="144"/>
      <c r="D21" s="150"/>
      <c r="E21" s="144"/>
      <c r="F21" s="150"/>
      <c r="G21" s="144"/>
      <c r="H21" s="150"/>
      <c r="I21" s="144"/>
      <c r="J21" s="150"/>
      <c r="K21" s="144"/>
    </row>
    <row r="22" spans="1:11" s="137" customFormat="1" ht="11.4">
      <c r="A22" s="316" t="s">
        <v>757</v>
      </c>
      <c r="B22" s="52"/>
      <c r="C22" s="315"/>
      <c r="D22" s="52">
        <v>1</v>
      </c>
      <c r="E22" s="315">
        <v>2.8</v>
      </c>
      <c r="F22" s="52"/>
      <c r="G22" s="315"/>
      <c r="H22" s="52"/>
      <c r="I22" s="315"/>
      <c r="J22" s="52"/>
      <c r="K22" s="315"/>
    </row>
    <row r="23" spans="1:11" s="137" customFormat="1" ht="11.4">
      <c r="A23" s="149" t="s">
        <v>442</v>
      </c>
      <c r="B23" s="150">
        <v>25</v>
      </c>
      <c r="C23" s="296">
        <v>1.9</v>
      </c>
      <c r="D23" s="150">
        <f>SUM(D6:D22)</f>
        <v>28</v>
      </c>
      <c r="E23" s="296">
        <v>2.1</v>
      </c>
      <c r="F23" s="150">
        <f>SUM(F6:F22)</f>
        <v>26</v>
      </c>
      <c r="G23" s="296">
        <v>2</v>
      </c>
      <c r="H23" s="150">
        <f>SUM(H6:H22)</f>
        <v>12</v>
      </c>
      <c r="I23" s="296">
        <v>0.9</v>
      </c>
      <c r="J23" s="150">
        <f>SUM(J6:J22)</f>
        <v>13</v>
      </c>
      <c r="K23" s="296">
        <v>1</v>
      </c>
    </row>
  </sheetData>
  <mergeCells count="7">
    <mergeCell ref="A1:K1"/>
    <mergeCell ref="D4:E4"/>
    <mergeCell ref="F4:G4"/>
    <mergeCell ref="A2:K2"/>
    <mergeCell ref="B4:C4"/>
    <mergeCell ref="J4:K4"/>
    <mergeCell ref="H4:I4"/>
  </mergeCells>
  <phoneticPr fontId="0" type="noConversion"/>
  <pageMargins left="1.39" right="0.35" top="0.49" bottom="0.5" header="0.35" footer="0.28000000000000003"/>
  <pageSetup paperSize="9" orientation="portrait" r:id="rId1"/>
  <headerFooter alignWithMargins="0">
    <oddFooter>&amp;A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6" sqref="A6:I6"/>
    </sheetView>
  </sheetViews>
  <sheetFormatPr defaultColWidth="9.109375" defaultRowHeight="13.2"/>
  <cols>
    <col min="1" max="2" width="9.109375" style="30"/>
    <col min="3" max="3" width="18.44140625" style="30" customWidth="1"/>
    <col min="4" max="13" width="4.5546875" style="30" customWidth="1"/>
    <col min="14" max="16384" width="9.109375" style="30"/>
  </cols>
  <sheetData>
    <row r="1" spans="1:13" ht="15">
      <c r="A1" s="566" t="s">
        <v>230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2" spans="1:13" ht="15">
      <c r="A2" s="566" t="s">
        <v>231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</row>
    <row r="4" spans="1:13">
      <c r="A4" s="551" t="s">
        <v>821</v>
      </c>
      <c r="B4" s="551"/>
      <c r="C4" s="551"/>
      <c r="D4" s="551">
        <v>2018</v>
      </c>
      <c r="E4" s="551"/>
      <c r="F4" s="551">
        <v>2019</v>
      </c>
      <c r="G4" s="551"/>
      <c r="H4" s="551">
        <v>2020</v>
      </c>
      <c r="I4" s="551"/>
      <c r="J4" s="551">
        <v>2021</v>
      </c>
      <c r="K4" s="551"/>
      <c r="L4" s="551">
        <v>2022</v>
      </c>
      <c r="M4" s="551"/>
    </row>
    <row r="5" spans="1:13" ht="25.5" customHeight="1">
      <c r="A5" s="613" t="s">
        <v>822</v>
      </c>
      <c r="B5" s="628"/>
      <c r="C5" s="628"/>
      <c r="D5" s="627">
        <v>1</v>
      </c>
      <c r="E5" s="627"/>
      <c r="F5" s="627">
        <v>2</v>
      </c>
      <c r="G5" s="627"/>
      <c r="H5" s="627">
        <v>2</v>
      </c>
      <c r="I5" s="627"/>
      <c r="J5" s="627"/>
      <c r="K5" s="627"/>
      <c r="L5" s="627">
        <v>2</v>
      </c>
      <c r="M5" s="627"/>
    </row>
    <row r="6" spans="1:13" ht="25.5" customHeight="1">
      <c r="A6" s="613" t="s">
        <v>823</v>
      </c>
      <c r="B6" s="628"/>
      <c r="C6" s="628"/>
      <c r="D6" s="627">
        <v>2</v>
      </c>
      <c r="E6" s="627"/>
      <c r="F6" s="627"/>
      <c r="G6" s="627"/>
      <c r="H6" s="627"/>
      <c r="I6" s="627"/>
      <c r="J6" s="627"/>
      <c r="K6" s="627"/>
      <c r="L6" s="627"/>
      <c r="M6" s="627"/>
    </row>
    <row r="7" spans="1:13" ht="38.25" customHeight="1">
      <c r="A7" s="614" t="s">
        <v>178</v>
      </c>
      <c r="B7" s="630"/>
      <c r="C7" s="630"/>
      <c r="D7" s="551">
        <v>2</v>
      </c>
      <c r="E7" s="551"/>
      <c r="F7" s="551">
        <v>5</v>
      </c>
      <c r="G7" s="551"/>
      <c r="H7" s="551">
        <v>3</v>
      </c>
      <c r="I7" s="551"/>
      <c r="J7" s="551">
        <v>3</v>
      </c>
      <c r="K7" s="551"/>
      <c r="L7" s="551">
        <v>2</v>
      </c>
      <c r="M7" s="551"/>
    </row>
    <row r="8" spans="1:13" ht="25.5" customHeight="1">
      <c r="A8" s="629" t="s">
        <v>1285</v>
      </c>
      <c r="B8" s="628"/>
      <c r="C8" s="628"/>
      <c r="D8" s="627">
        <v>6</v>
      </c>
      <c r="E8" s="627"/>
      <c r="F8" s="627">
        <v>6</v>
      </c>
      <c r="G8" s="627"/>
      <c r="H8" s="627">
        <v>6</v>
      </c>
      <c r="I8" s="627"/>
      <c r="J8" s="627">
        <v>3</v>
      </c>
      <c r="K8" s="627"/>
      <c r="L8" s="627">
        <v>3</v>
      </c>
      <c r="M8" s="627"/>
    </row>
    <row r="9" spans="1:13" ht="25.5" customHeight="1">
      <c r="A9" s="613" t="s">
        <v>824</v>
      </c>
      <c r="B9" s="628"/>
      <c r="C9" s="628"/>
      <c r="D9" s="627">
        <v>1</v>
      </c>
      <c r="E9" s="627"/>
      <c r="F9" s="627">
        <v>1</v>
      </c>
      <c r="G9" s="627"/>
      <c r="H9" s="627"/>
      <c r="I9" s="627"/>
      <c r="J9" s="627"/>
      <c r="K9" s="627"/>
      <c r="L9" s="627"/>
      <c r="M9" s="627"/>
    </row>
    <row r="10" spans="1:13" ht="36.6" customHeight="1">
      <c r="A10" s="614" t="s">
        <v>825</v>
      </c>
      <c r="B10" s="614"/>
      <c r="C10" s="614"/>
      <c r="D10" s="551"/>
      <c r="E10" s="551"/>
      <c r="F10" s="551">
        <v>5</v>
      </c>
      <c r="G10" s="551"/>
      <c r="H10" s="551">
        <v>2</v>
      </c>
      <c r="I10" s="551"/>
      <c r="J10" s="551"/>
      <c r="K10" s="551"/>
      <c r="L10" s="551"/>
      <c r="M10" s="551"/>
    </row>
    <row r="11" spans="1:13" ht="25.5" customHeight="1">
      <c r="A11" s="613" t="s">
        <v>826</v>
      </c>
      <c r="B11" s="628"/>
      <c r="C11" s="628"/>
      <c r="D11" s="627">
        <v>2</v>
      </c>
      <c r="E11" s="627"/>
      <c r="F11" s="627"/>
      <c r="G11" s="627"/>
      <c r="H11" s="627">
        <v>2</v>
      </c>
      <c r="I11" s="627"/>
      <c r="J11" s="627">
        <v>1</v>
      </c>
      <c r="K11" s="627"/>
      <c r="L11" s="627"/>
      <c r="M11" s="627"/>
    </row>
    <row r="12" spans="1:13" ht="27" customHeight="1">
      <c r="A12" s="614" t="s">
        <v>175</v>
      </c>
      <c r="B12" s="614"/>
      <c r="C12" s="614"/>
      <c r="D12" s="551"/>
      <c r="E12" s="551"/>
      <c r="F12" s="551"/>
      <c r="G12" s="551"/>
      <c r="H12" s="551">
        <v>2</v>
      </c>
      <c r="I12" s="551"/>
      <c r="J12" s="551"/>
      <c r="K12" s="551"/>
      <c r="L12" s="551"/>
      <c r="M12" s="551"/>
    </row>
    <row r="13" spans="1:13" ht="25.5" customHeight="1">
      <c r="A13" s="613" t="s">
        <v>176</v>
      </c>
      <c r="B13" s="628"/>
      <c r="C13" s="628"/>
      <c r="D13" s="627">
        <v>2</v>
      </c>
      <c r="E13" s="627"/>
      <c r="F13" s="627">
        <v>2</v>
      </c>
      <c r="G13" s="627"/>
      <c r="H13" s="627">
        <v>1</v>
      </c>
      <c r="I13" s="627"/>
      <c r="J13" s="627"/>
      <c r="K13" s="627"/>
      <c r="L13" s="627">
        <v>1</v>
      </c>
      <c r="M13" s="627"/>
    </row>
    <row r="14" spans="1:13" ht="36.75" customHeight="1">
      <c r="A14" s="614" t="s">
        <v>177</v>
      </c>
      <c r="B14" s="614"/>
      <c r="C14" s="614"/>
      <c r="D14" s="551">
        <v>4</v>
      </c>
      <c r="E14" s="551"/>
      <c r="F14" s="551">
        <v>2</v>
      </c>
      <c r="G14" s="551"/>
      <c r="H14" s="551">
        <v>2</v>
      </c>
      <c r="I14" s="551"/>
      <c r="J14" s="551"/>
      <c r="K14" s="551"/>
      <c r="L14" s="551">
        <v>1</v>
      </c>
      <c r="M14" s="551"/>
    </row>
    <row r="15" spans="1:13" ht="25.5" customHeight="1">
      <c r="A15" s="613" t="s">
        <v>827</v>
      </c>
      <c r="B15" s="628"/>
      <c r="C15" s="628"/>
      <c r="D15" s="627"/>
      <c r="E15" s="627"/>
      <c r="F15" s="627"/>
      <c r="G15" s="627"/>
      <c r="H15" s="627"/>
      <c r="I15" s="627"/>
      <c r="J15" s="627"/>
      <c r="K15" s="627"/>
      <c r="L15" s="627">
        <v>1</v>
      </c>
      <c r="M15" s="627"/>
    </row>
    <row r="16" spans="1:13" ht="25.5" customHeight="1">
      <c r="A16" s="631" t="s">
        <v>803</v>
      </c>
      <c r="B16" s="631"/>
      <c r="C16" s="631"/>
      <c r="D16" s="551">
        <v>6</v>
      </c>
      <c r="E16" s="551"/>
      <c r="F16" s="551">
        <v>6</v>
      </c>
      <c r="G16" s="551"/>
      <c r="H16" s="551">
        <v>6</v>
      </c>
      <c r="I16" s="551"/>
      <c r="J16" s="551">
        <v>5</v>
      </c>
      <c r="K16" s="551"/>
      <c r="L16" s="551">
        <v>4</v>
      </c>
      <c r="M16" s="551"/>
    </row>
    <row r="18" spans="1:11" ht="27" customHeight="1">
      <c r="A18" s="453" t="s">
        <v>241</v>
      </c>
      <c r="C18" s="610" t="s">
        <v>1205</v>
      </c>
      <c r="D18" s="610"/>
      <c r="E18" s="610"/>
      <c r="F18" s="610"/>
      <c r="G18" s="610"/>
      <c r="H18" s="610"/>
      <c r="I18" s="610"/>
      <c r="J18" s="610"/>
      <c r="K18" s="610"/>
    </row>
    <row r="19" spans="1:11" ht="27.75" customHeight="1">
      <c r="C19" s="610"/>
      <c r="D19" s="610"/>
      <c r="E19" s="610"/>
      <c r="F19" s="610"/>
      <c r="G19" s="610"/>
      <c r="H19" s="610"/>
      <c r="I19" s="610"/>
      <c r="J19" s="610"/>
      <c r="K19" s="610"/>
    </row>
  </sheetData>
  <mergeCells count="82">
    <mergeCell ref="L16:M16"/>
    <mergeCell ref="A16:C16"/>
    <mergeCell ref="D16:E16"/>
    <mergeCell ref="F16:G16"/>
    <mergeCell ref="L12:M12"/>
    <mergeCell ref="L13:M13"/>
    <mergeCell ref="L14:M14"/>
    <mergeCell ref="L15:M15"/>
    <mergeCell ref="J13:K13"/>
    <mergeCell ref="A14:C14"/>
    <mergeCell ref="L8:M8"/>
    <mergeCell ref="L9:M9"/>
    <mergeCell ref="L10:M10"/>
    <mergeCell ref="L11:M11"/>
    <mergeCell ref="L4:M4"/>
    <mergeCell ref="L5:M5"/>
    <mergeCell ref="L6:M6"/>
    <mergeCell ref="L7:M7"/>
    <mergeCell ref="C18:K18"/>
    <mergeCell ref="C19:K19"/>
    <mergeCell ref="H16:I16"/>
    <mergeCell ref="J16:K16"/>
    <mergeCell ref="J15:K15"/>
    <mergeCell ref="A15:C15"/>
    <mergeCell ref="D15:E15"/>
    <mergeCell ref="F15:G15"/>
    <mergeCell ref="H15:I15"/>
    <mergeCell ref="D14:E14"/>
    <mergeCell ref="F14:G14"/>
    <mergeCell ref="H14:I14"/>
    <mergeCell ref="J14:K14"/>
    <mergeCell ref="A13:C13"/>
    <mergeCell ref="D13:E13"/>
    <mergeCell ref="F13:G13"/>
    <mergeCell ref="H13:I13"/>
    <mergeCell ref="J11:K11"/>
    <mergeCell ref="A12:C12"/>
    <mergeCell ref="D12:E12"/>
    <mergeCell ref="F12:G12"/>
    <mergeCell ref="H12:I12"/>
    <mergeCell ref="J12:K12"/>
    <mergeCell ref="A11:C11"/>
    <mergeCell ref="D11:E11"/>
    <mergeCell ref="F11:G11"/>
    <mergeCell ref="H11:I11"/>
    <mergeCell ref="J9:K9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7:K7"/>
    <mergeCell ref="A8:C8"/>
    <mergeCell ref="D8:E8"/>
    <mergeCell ref="F8:G8"/>
    <mergeCell ref="H8:I8"/>
    <mergeCell ref="J8:K8"/>
    <mergeCell ref="A7:C7"/>
    <mergeCell ref="D7:E7"/>
    <mergeCell ref="F7:G7"/>
    <mergeCell ref="H7:I7"/>
    <mergeCell ref="J5:K5"/>
    <mergeCell ref="A6:C6"/>
    <mergeCell ref="D6:E6"/>
    <mergeCell ref="F6:G6"/>
    <mergeCell ref="H6:I6"/>
    <mergeCell ref="J6:K6"/>
    <mergeCell ref="A5:C5"/>
    <mergeCell ref="D5:E5"/>
    <mergeCell ref="F5:G5"/>
    <mergeCell ref="H5:I5"/>
    <mergeCell ref="A4:C4"/>
    <mergeCell ref="D4:E4"/>
    <mergeCell ref="F4:G4"/>
    <mergeCell ref="H4:I4"/>
    <mergeCell ref="J4:K4"/>
    <mergeCell ref="A1:M1"/>
    <mergeCell ref="A2:M2"/>
  </mergeCells>
  <phoneticPr fontId="2" type="noConversion"/>
  <pageMargins left="1.31" right="0.36" top="0.81" bottom="0.79" header="0.5" footer="0.28000000000000003"/>
  <pageSetup paperSize="9" orientation="portrait" r:id="rId1"/>
  <headerFooter alignWithMargins="0">
    <oddFooter>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topLeftCell="A4" workbookViewId="0">
      <selection activeCell="A6" sqref="A6:I6"/>
    </sheetView>
  </sheetViews>
  <sheetFormatPr defaultColWidth="9.109375" defaultRowHeight="13.2"/>
  <cols>
    <col min="1" max="1" width="9.109375" style="210"/>
    <col min="2" max="2" width="5.33203125" style="210" customWidth="1"/>
    <col min="3" max="3" width="5.6640625" style="210" customWidth="1"/>
    <col min="4" max="4" width="6" style="210" customWidth="1"/>
    <col min="5" max="5" width="5.88671875" style="210" customWidth="1"/>
    <col min="6" max="7" width="6.109375" style="210" customWidth="1"/>
    <col min="8" max="8" width="5.5546875" style="210" customWidth="1"/>
    <col min="9" max="9" width="5.33203125" style="210" customWidth="1"/>
    <col min="10" max="10" width="5.109375" style="210" customWidth="1"/>
    <col min="11" max="11" width="5.6640625" style="210" customWidth="1"/>
    <col min="12" max="12" width="5" style="210" customWidth="1"/>
    <col min="13" max="13" width="9.6640625" style="210" customWidth="1"/>
    <col min="14" max="14" width="6.6640625" style="210" customWidth="1"/>
    <col min="15" max="16384" width="9.109375" style="210"/>
  </cols>
  <sheetData>
    <row r="1" spans="1:39" s="1" customFormat="1" ht="15">
      <c r="A1" s="560" t="s">
        <v>1448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372"/>
    </row>
    <row r="2" spans="1:39" s="1" customFormat="1" ht="15">
      <c r="A2" s="530" t="s">
        <v>1449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372"/>
    </row>
    <row r="4" spans="1:39" ht="29.25" customHeight="1">
      <c r="D4" s="531" t="s">
        <v>454</v>
      </c>
      <c r="E4" s="531" t="s">
        <v>541</v>
      </c>
      <c r="F4" s="533" t="s">
        <v>220</v>
      </c>
      <c r="G4" s="178" t="s">
        <v>23</v>
      </c>
      <c r="H4" s="179"/>
      <c r="I4" s="179"/>
      <c r="J4" s="179"/>
      <c r="L4" s="356"/>
      <c r="M4" s="356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9" ht="95.25" customHeight="1">
      <c r="B5" s="4"/>
      <c r="D5" s="532"/>
      <c r="E5" s="532"/>
      <c r="F5" s="534"/>
      <c r="G5" s="181" t="s">
        <v>103</v>
      </c>
      <c r="H5" s="182" t="s">
        <v>444</v>
      </c>
      <c r="I5" s="181" t="s">
        <v>104</v>
      </c>
      <c r="J5" s="182" t="s">
        <v>444</v>
      </c>
      <c r="L5" s="275"/>
      <c r="M5" s="265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</row>
    <row r="6" spans="1:39" s="4" customFormat="1" ht="13.8">
      <c r="D6" s="126">
        <v>2018</v>
      </c>
      <c r="E6" s="121">
        <v>190</v>
      </c>
      <c r="F6" s="128">
        <v>14.4</v>
      </c>
      <c r="G6" s="121">
        <v>131</v>
      </c>
      <c r="H6" s="121">
        <v>69</v>
      </c>
      <c r="I6" s="121">
        <v>59</v>
      </c>
      <c r="J6" s="121">
        <v>31</v>
      </c>
      <c r="L6" s="13"/>
      <c r="M6" s="12"/>
      <c r="P6" s="5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s="4" customFormat="1" ht="13.8">
      <c r="D7" s="126">
        <v>2019</v>
      </c>
      <c r="E7" s="121">
        <v>178</v>
      </c>
      <c r="F7" s="128">
        <v>13.5</v>
      </c>
      <c r="G7" s="121">
        <v>113</v>
      </c>
      <c r="H7" s="121">
        <v>64</v>
      </c>
      <c r="I7" s="121">
        <v>65</v>
      </c>
      <c r="J7" s="121">
        <v>36</v>
      </c>
      <c r="L7" s="13"/>
      <c r="M7" s="12"/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4" customFormat="1" ht="13.8">
      <c r="D8" s="126">
        <v>2020</v>
      </c>
      <c r="E8" s="121">
        <v>147</v>
      </c>
      <c r="F8" s="128">
        <v>11.1</v>
      </c>
      <c r="G8" s="121">
        <v>88</v>
      </c>
      <c r="H8" s="121">
        <v>60</v>
      </c>
      <c r="I8" s="121">
        <v>59</v>
      </c>
      <c r="J8" s="121">
        <v>40</v>
      </c>
      <c r="L8" s="13"/>
      <c r="M8" s="12"/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4" customFormat="1" ht="13.8">
      <c r="D9" s="126">
        <v>2021</v>
      </c>
      <c r="E9" s="121">
        <v>125</v>
      </c>
      <c r="F9" s="128">
        <v>9.4</v>
      </c>
      <c r="G9" s="121">
        <v>80</v>
      </c>
      <c r="H9" s="121">
        <v>64</v>
      </c>
      <c r="I9" s="121">
        <v>45</v>
      </c>
      <c r="J9" s="121">
        <v>36</v>
      </c>
      <c r="L9" s="13"/>
      <c r="M9" s="12"/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4" customFormat="1" ht="13.8">
      <c r="D10" s="126">
        <v>2022</v>
      </c>
      <c r="E10" s="121">
        <v>250</v>
      </c>
      <c r="F10" s="128">
        <v>18.8</v>
      </c>
      <c r="G10" s="121">
        <v>130</v>
      </c>
      <c r="H10" s="121">
        <v>52</v>
      </c>
      <c r="I10" s="121">
        <v>120</v>
      </c>
      <c r="J10" s="121">
        <v>48</v>
      </c>
      <c r="L10" s="13"/>
      <c r="M10" s="12"/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4" customFormat="1">
      <c r="C11" s="210"/>
      <c r="D11" s="210"/>
      <c r="E11" s="210"/>
      <c r="F11" s="210"/>
      <c r="G11" s="210"/>
      <c r="H11" s="210"/>
      <c r="I11" s="210"/>
      <c r="J11" s="210"/>
      <c r="K11" s="210"/>
      <c r="N11" s="5"/>
      <c r="O11" s="6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N12" s="5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N13" s="5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N14" s="5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9" s="1" customFormat="1" ht="12.75" customHeight="1">
      <c r="A15" s="530" t="s">
        <v>1450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O15" s="18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9" s="1" customFormat="1" ht="15">
      <c r="A16" s="530" t="s">
        <v>1451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9" s="4" customFormat="1">
      <c r="C17" s="210"/>
      <c r="D17" s="210"/>
      <c r="E17" s="210"/>
      <c r="F17" s="210"/>
      <c r="G17" s="210"/>
      <c r="H17" s="210"/>
      <c r="I17" s="210"/>
      <c r="J17" s="210"/>
      <c r="K17" s="210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9" s="4" customFormat="1">
      <c r="B18" s="185" t="s">
        <v>221</v>
      </c>
      <c r="C18" s="561" t="s">
        <v>222</v>
      </c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9" s="4" customFormat="1" ht="22.8"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52" t="s">
        <v>596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9" s="4" customFormat="1" ht="13.8">
      <c r="B20" s="126">
        <v>2018</v>
      </c>
      <c r="C20" s="118"/>
      <c r="D20" s="118"/>
      <c r="E20" s="118"/>
      <c r="F20" s="118"/>
      <c r="G20" s="118">
        <v>1</v>
      </c>
      <c r="H20" s="118">
        <v>31</v>
      </c>
      <c r="I20" s="118">
        <v>83</v>
      </c>
      <c r="J20" s="118">
        <v>47</v>
      </c>
      <c r="K20" s="118">
        <v>17</v>
      </c>
      <c r="L20" s="118">
        <v>11</v>
      </c>
      <c r="M20" s="164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9" s="4" customFormat="1" ht="13.8">
      <c r="B21" s="126">
        <v>2019</v>
      </c>
      <c r="C21" s="118"/>
      <c r="D21" s="118"/>
      <c r="E21" s="118"/>
      <c r="F21" s="118"/>
      <c r="G21" s="118">
        <v>2</v>
      </c>
      <c r="H21" s="118">
        <v>22</v>
      </c>
      <c r="I21" s="118">
        <v>69</v>
      </c>
      <c r="J21" s="118">
        <v>47</v>
      </c>
      <c r="K21" s="118">
        <v>23</v>
      </c>
      <c r="L21" s="118">
        <v>15</v>
      </c>
      <c r="M21" s="35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9" s="4" customFormat="1" ht="13.8">
      <c r="B22" s="126">
        <v>2020</v>
      </c>
      <c r="C22" s="21">
        <v>3</v>
      </c>
      <c r="D22" s="21"/>
      <c r="E22" s="21"/>
      <c r="F22" s="21"/>
      <c r="G22" s="21">
        <v>2</v>
      </c>
      <c r="H22" s="21">
        <v>21</v>
      </c>
      <c r="I22" s="21">
        <v>51</v>
      </c>
      <c r="J22" s="21">
        <v>51</v>
      </c>
      <c r="K22" s="21">
        <v>13</v>
      </c>
      <c r="L22" s="21">
        <v>6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9" s="4" customFormat="1" ht="13.8">
      <c r="B23" s="126">
        <v>2021</v>
      </c>
      <c r="C23" s="118">
        <v>2</v>
      </c>
      <c r="D23" s="118">
        <v>1</v>
      </c>
      <c r="E23" s="118"/>
      <c r="F23" s="118">
        <v>1</v>
      </c>
      <c r="G23" s="118"/>
      <c r="H23" s="118">
        <v>15</v>
      </c>
      <c r="I23" s="118">
        <v>48</v>
      </c>
      <c r="J23" s="118">
        <v>37</v>
      </c>
      <c r="K23" s="118">
        <v>15</v>
      </c>
      <c r="L23" s="118">
        <v>6</v>
      </c>
      <c r="M23" s="35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9" s="4" customFormat="1" ht="13.8">
      <c r="B24" s="126">
        <v>2022</v>
      </c>
      <c r="C24" s="118">
        <v>1</v>
      </c>
      <c r="D24" s="118"/>
      <c r="E24" s="118"/>
      <c r="F24" s="118">
        <v>4</v>
      </c>
      <c r="G24" s="118">
        <v>5</v>
      </c>
      <c r="H24" s="118">
        <v>28</v>
      </c>
      <c r="I24" s="118">
        <v>89</v>
      </c>
      <c r="J24" s="118">
        <v>81</v>
      </c>
      <c r="K24" s="118">
        <v>30</v>
      </c>
      <c r="L24" s="118">
        <v>11</v>
      </c>
      <c r="M24" s="164">
        <v>1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6" spans="1:39" s="4" customFormat="1" ht="11.4"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9" s="4" customFormat="1" ht="11.4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9" spans="1:39" s="1" customFormat="1" ht="15">
      <c r="A29" s="530" t="s">
        <v>1452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1:39" s="1" customFormat="1" ht="15">
      <c r="A30" s="530" t="s">
        <v>1453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9" s="4" customFormat="1" ht="11.4"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9" s="4" customFormat="1" ht="22.8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13.8">
      <c r="A33" s="126">
        <v>2018</v>
      </c>
      <c r="B33" s="142">
        <v>14</v>
      </c>
      <c r="C33" s="142">
        <v>17</v>
      </c>
      <c r="D33" s="142">
        <v>19</v>
      </c>
      <c r="E33" s="142">
        <v>16</v>
      </c>
      <c r="F33" s="142">
        <v>25</v>
      </c>
      <c r="G33" s="142">
        <v>16</v>
      </c>
      <c r="H33" s="142">
        <v>12</v>
      </c>
      <c r="I33" s="142">
        <v>18</v>
      </c>
      <c r="J33" s="142">
        <v>13</v>
      </c>
      <c r="K33" s="142">
        <v>14</v>
      </c>
      <c r="L33" s="142">
        <v>13</v>
      </c>
      <c r="M33" s="142">
        <v>13</v>
      </c>
      <c r="N33" s="142">
        <f>SUM(B33:M33)</f>
        <v>190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2019</v>
      </c>
      <c r="B34" s="142">
        <v>17</v>
      </c>
      <c r="C34" s="142">
        <v>19</v>
      </c>
      <c r="D34" s="142">
        <v>19</v>
      </c>
      <c r="E34" s="142">
        <v>15</v>
      </c>
      <c r="F34" s="142">
        <v>18</v>
      </c>
      <c r="G34" s="142">
        <v>10</v>
      </c>
      <c r="H34" s="142">
        <v>12</v>
      </c>
      <c r="I34" s="142">
        <v>16</v>
      </c>
      <c r="J34" s="142">
        <v>6</v>
      </c>
      <c r="K34" s="142">
        <v>17</v>
      </c>
      <c r="L34" s="142">
        <v>18</v>
      </c>
      <c r="M34" s="142">
        <v>11</v>
      </c>
      <c r="N34" s="142">
        <f>SUM(B34:M34)</f>
        <v>178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2020</v>
      </c>
      <c r="B35" s="142">
        <v>15</v>
      </c>
      <c r="C35" s="142">
        <v>15</v>
      </c>
      <c r="D35" s="142">
        <v>20</v>
      </c>
      <c r="E35" s="142">
        <v>5</v>
      </c>
      <c r="F35" s="142">
        <v>9</v>
      </c>
      <c r="G35" s="142">
        <v>10</v>
      </c>
      <c r="H35" s="142">
        <v>17</v>
      </c>
      <c r="I35" s="142">
        <v>15</v>
      </c>
      <c r="J35" s="142">
        <v>8</v>
      </c>
      <c r="K35" s="142">
        <v>12</v>
      </c>
      <c r="L35" s="142">
        <v>9</v>
      </c>
      <c r="M35" s="142">
        <v>12</v>
      </c>
      <c r="N35" s="142">
        <f>SUM(B35:M35)</f>
        <v>147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2021</v>
      </c>
      <c r="B36" s="142">
        <v>11</v>
      </c>
      <c r="C36" s="142">
        <v>11</v>
      </c>
      <c r="D36" s="142">
        <v>17</v>
      </c>
      <c r="E36" s="142">
        <v>7</v>
      </c>
      <c r="F36" s="142">
        <v>8</v>
      </c>
      <c r="G36" s="142">
        <v>12</v>
      </c>
      <c r="H36" s="142">
        <v>7</v>
      </c>
      <c r="I36" s="142">
        <v>6</v>
      </c>
      <c r="J36" s="142">
        <v>9</v>
      </c>
      <c r="K36" s="142">
        <v>7</v>
      </c>
      <c r="L36" s="142">
        <v>14</v>
      </c>
      <c r="M36" s="142">
        <v>16</v>
      </c>
      <c r="N36" s="142">
        <f>SUM(B36:M36)</f>
        <v>125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2022</v>
      </c>
      <c r="B37" s="142">
        <v>8</v>
      </c>
      <c r="C37" s="142">
        <v>10</v>
      </c>
      <c r="D37" s="142">
        <v>36</v>
      </c>
      <c r="E37" s="142">
        <v>21</v>
      </c>
      <c r="F37" s="142">
        <v>38</v>
      </c>
      <c r="G37" s="142">
        <v>14</v>
      </c>
      <c r="H37" s="142">
        <v>24</v>
      </c>
      <c r="I37" s="142">
        <v>22</v>
      </c>
      <c r="J37" s="142">
        <v>27</v>
      </c>
      <c r="K37" s="142">
        <v>13</v>
      </c>
      <c r="L37" s="142">
        <v>20</v>
      </c>
      <c r="M37" s="142">
        <v>17</v>
      </c>
      <c r="N37" s="142">
        <f>SUM(B37:M37)</f>
        <v>250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</sheetData>
  <mergeCells count="10">
    <mergeCell ref="A1:M1"/>
    <mergeCell ref="A2:M2"/>
    <mergeCell ref="C18:M18"/>
    <mergeCell ref="A29:N29"/>
    <mergeCell ref="A30:N30"/>
    <mergeCell ref="E4:E5"/>
    <mergeCell ref="F4:F5"/>
    <mergeCell ref="A15:N15"/>
    <mergeCell ref="A16:N16"/>
    <mergeCell ref="D4:D5"/>
  </mergeCells>
  <phoneticPr fontId="2" type="noConversion"/>
  <pageMargins left="1.1811023622047245" right="0.35433070866141736" top="0.6692913385826772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A6" sqref="A6:I6"/>
    </sheetView>
  </sheetViews>
  <sheetFormatPr defaultRowHeight="13.2"/>
  <cols>
    <col min="1" max="1" width="13.88671875" customWidth="1"/>
    <col min="2" max="2" width="5.5546875" customWidth="1"/>
    <col min="3" max="3" width="7.109375" customWidth="1"/>
    <col min="4" max="4" width="6.109375" customWidth="1"/>
    <col min="5" max="6" width="3.88671875" customWidth="1"/>
    <col min="7" max="7" width="5.5546875" customWidth="1"/>
    <col min="8" max="8" width="4.44140625" customWidth="1"/>
    <col min="9" max="9" width="4.33203125" customWidth="1"/>
    <col min="10" max="10" width="6" customWidth="1"/>
    <col min="11" max="12" width="3.88671875" customWidth="1"/>
    <col min="13" max="13" width="6.44140625" customWidth="1"/>
    <col min="14" max="14" width="4.109375" customWidth="1"/>
    <col min="15" max="15" width="4.88671875" customWidth="1"/>
  </cols>
  <sheetData>
    <row r="1" spans="1:15" s="15" customFormat="1" ht="15.6">
      <c r="A1" s="560" t="s">
        <v>1454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2" spans="1:15" s="15" customFormat="1" ht="15.6">
      <c r="A2" s="560" t="s">
        <v>1455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</row>
    <row r="4" spans="1:15">
      <c r="A4" s="361"/>
      <c r="B4" s="546">
        <v>2018</v>
      </c>
      <c r="C4" s="546"/>
      <c r="D4" s="546">
        <v>2019</v>
      </c>
      <c r="E4" s="546"/>
      <c r="F4" s="546"/>
      <c r="G4" s="546">
        <v>2020</v>
      </c>
      <c r="H4" s="546"/>
      <c r="I4" s="546"/>
      <c r="J4" s="546">
        <v>2021</v>
      </c>
      <c r="K4" s="546"/>
      <c r="L4" s="546"/>
      <c r="M4" s="546">
        <v>2022</v>
      </c>
      <c r="N4" s="546"/>
      <c r="O4" s="546"/>
    </row>
    <row r="5" spans="1:15" ht="104.25" customHeight="1">
      <c r="A5" s="363" t="s">
        <v>179</v>
      </c>
      <c r="B5" s="319" t="s">
        <v>544</v>
      </c>
      <c r="C5" s="320" t="s">
        <v>220</v>
      </c>
      <c r="D5" s="319" t="s">
        <v>544</v>
      </c>
      <c r="E5" s="640" t="s">
        <v>220</v>
      </c>
      <c r="F5" s="640"/>
      <c r="G5" s="319" t="s">
        <v>544</v>
      </c>
      <c r="H5" s="640" t="s">
        <v>220</v>
      </c>
      <c r="I5" s="640"/>
      <c r="J5" s="319" t="s">
        <v>544</v>
      </c>
      <c r="K5" s="640" t="s">
        <v>220</v>
      </c>
      <c r="L5" s="640"/>
      <c r="M5" s="319" t="s">
        <v>544</v>
      </c>
      <c r="N5" s="640" t="s">
        <v>220</v>
      </c>
      <c r="O5" s="640"/>
    </row>
    <row r="6" spans="1:15" s="9" customFormat="1" ht="12.75" customHeight="1">
      <c r="A6" s="137" t="s">
        <v>741</v>
      </c>
      <c r="B6" s="52">
        <v>82</v>
      </c>
      <c r="C6" s="52">
        <v>19</v>
      </c>
      <c r="D6" s="52">
        <v>95</v>
      </c>
      <c r="E6" s="638">
        <v>22.1</v>
      </c>
      <c r="F6" s="638"/>
      <c r="G6" s="52">
        <v>76</v>
      </c>
      <c r="H6" s="638">
        <v>17.399999999999999</v>
      </c>
      <c r="I6" s="638"/>
      <c r="J6" s="52">
        <v>72</v>
      </c>
      <c r="K6" s="641">
        <v>16.7</v>
      </c>
      <c r="L6" s="641"/>
      <c r="M6" s="52">
        <v>159</v>
      </c>
      <c r="N6" s="635">
        <v>36.299999999999997</v>
      </c>
      <c r="O6" s="635"/>
    </row>
    <row r="7" spans="1:15" s="9" customFormat="1" ht="12.75" customHeight="1">
      <c r="A7" s="149" t="s">
        <v>742</v>
      </c>
      <c r="B7" s="150">
        <v>24</v>
      </c>
      <c r="C7" s="150">
        <v>39.6</v>
      </c>
      <c r="D7" s="150">
        <v>21</v>
      </c>
      <c r="E7" s="639">
        <v>34.6</v>
      </c>
      <c r="F7" s="639"/>
      <c r="G7" s="150">
        <v>16</v>
      </c>
      <c r="H7" s="639">
        <v>27.4</v>
      </c>
      <c r="I7" s="639"/>
      <c r="J7" s="150">
        <v>13</v>
      </c>
      <c r="K7" s="637">
        <v>21.4</v>
      </c>
      <c r="L7" s="637"/>
      <c r="M7" s="150">
        <v>12</v>
      </c>
      <c r="N7" s="635">
        <v>20.6</v>
      </c>
      <c r="O7" s="635"/>
    </row>
    <row r="8" spans="1:15" s="9" customFormat="1" ht="12.75" customHeight="1">
      <c r="A8" s="316" t="s">
        <v>743</v>
      </c>
      <c r="B8" s="52">
        <v>19</v>
      </c>
      <c r="C8" s="52">
        <v>12</v>
      </c>
      <c r="D8" s="52">
        <v>11</v>
      </c>
      <c r="E8" s="638">
        <v>6.9</v>
      </c>
      <c r="F8" s="638"/>
      <c r="G8" s="52">
        <v>6</v>
      </c>
      <c r="H8" s="638">
        <v>3.5</v>
      </c>
      <c r="I8" s="638"/>
      <c r="J8" s="52">
        <v>3</v>
      </c>
      <c r="K8" s="641">
        <v>1.9</v>
      </c>
      <c r="L8" s="641"/>
      <c r="M8" s="52">
        <v>5</v>
      </c>
      <c r="N8" s="635">
        <v>2.8</v>
      </c>
      <c r="O8" s="635"/>
    </row>
    <row r="9" spans="1:15" s="9" customFormat="1" ht="11.4">
      <c r="A9" s="151" t="s">
        <v>744</v>
      </c>
      <c r="B9" s="150">
        <v>1</v>
      </c>
      <c r="C9" s="150">
        <v>10.7</v>
      </c>
      <c r="D9" s="150"/>
      <c r="E9" s="635"/>
      <c r="F9" s="635"/>
      <c r="G9" s="150"/>
      <c r="H9" s="635"/>
      <c r="I9" s="635"/>
      <c r="J9" s="150"/>
      <c r="K9" s="637"/>
      <c r="L9" s="637"/>
      <c r="M9" s="150">
        <v>1</v>
      </c>
      <c r="N9" s="635">
        <v>11.8</v>
      </c>
      <c r="O9" s="635"/>
    </row>
    <row r="10" spans="1:15" s="9" customFormat="1" ht="12.75" customHeight="1">
      <c r="A10" s="316" t="s">
        <v>745</v>
      </c>
      <c r="B10" s="52">
        <v>34</v>
      </c>
      <c r="C10" s="52">
        <v>43.8</v>
      </c>
      <c r="D10" s="52">
        <v>23</v>
      </c>
      <c r="E10" s="638">
        <v>29.6</v>
      </c>
      <c r="F10" s="638"/>
      <c r="G10" s="52">
        <v>23</v>
      </c>
      <c r="H10" s="638">
        <v>30.8</v>
      </c>
      <c r="I10" s="638"/>
      <c r="J10" s="52">
        <v>15</v>
      </c>
      <c r="K10" s="641">
        <v>19.3</v>
      </c>
      <c r="L10" s="641"/>
      <c r="M10" s="52">
        <v>20</v>
      </c>
      <c r="N10" s="635">
        <v>26.8</v>
      </c>
      <c r="O10" s="635"/>
    </row>
    <row r="11" spans="1:15" s="9" customFormat="1" ht="12.75" customHeight="1">
      <c r="A11" s="151" t="s">
        <v>746</v>
      </c>
      <c r="B11" s="150"/>
      <c r="C11" s="150"/>
      <c r="D11" s="150">
        <v>1</v>
      </c>
      <c r="E11" s="639">
        <v>3.4</v>
      </c>
      <c r="F11" s="639"/>
      <c r="G11" s="150">
        <v>1</v>
      </c>
      <c r="H11" s="639">
        <v>3.5</v>
      </c>
      <c r="I11" s="639"/>
      <c r="J11" s="150"/>
      <c r="K11" s="637"/>
      <c r="L11" s="637"/>
      <c r="M11" s="150">
        <v>2</v>
      </c>
      <c r="N11" s="635">
        <v>7.2</v>
      </c>
      <c r="O11" s="635"/>
    </row>
    <row r="12" spans="1:15" s="9" customFormat="1" ht="12.75" customHeight="1">
      <c r="A12" s="316" t="s">
        <v>747</v>
      </c>
      <c r="B12" s="52">
        <v>2</v>
      </c>
      <c r="C12" s="52">
        <v>6.5</v>
      </c>
      <c r="D12" s="52">
        <v>1</v>
      </c>
      <c r="E12" s="638">
        <v>3.3</v>
      </c>
      <c r="F12" s="638"/>
      <c r="G12" s="52">
        <v>1</v>
      </c>
      <c r="H12" s="634">
        <v>3.3</v>
      </c>
      <c r="I12" s="634"/>
      <c r="J12" s="52"/>
      <c r="K12" s="641"/>
      <c r="L12" s="641"/>
      <c r="M12" s="52"/>
      <c r="N12" s="635"/>
      <c r="O12" s="635"/>
    </row>
    <row r="13" spans="1:15" s="9" customFormat="1" ht="12.75" customHeight="1">
      <c r="A13" s="151" t="s">
        <v>748</v>
      </c>
      <c r="B13" s="150">
        <v>1</v>
      </c>
      <c r="C13" s="150">
        <v>4.8</v>
      </c>
      <c r="D13" s="150"/>
      <c r="E13" s="639"/>
      <c r="F13" s="639"/>
      <c r="G13" s="150">
        <v>1</v>
      </c>
      <c r="H13" s="639">
        <v>4.9000000000000004</v>
      </c>
      <c r="I13" s="639"/>
      <c r="J13" s="150"/>
      <c r="K13" s="637"/>
      <c r="L13" s="637"/>
      <c r="M13" s="150">
        <v>2</v>
      </c>
      <c r="N13" s="635">
        <v>9.9</v>
      </c>
      <c r="O13" s="635"/>
    </row>
    <row r="14" spans="1:15" s="9" customFormat="1" ht="12.75" customHeight="1">
      <c r="A14" s="316" t="s">
        <v>749</v>
      </c>
      <c r="B14" s="52">
        <v>8</v>
      </c>
      <c r="C14" s="52">
        <v>13.4</v>
      </c>
      <c r="D14" s="52">
        <v>9</v>
      </c>
      <c r="E14" s="638">
        <v>15.1</v>
      </c>
      <c r="F14" s="638"/>
      <c r="G14" s="52">
        <v>3</v>
      </c>
      <c r="H14" s="638">
        <v>5.0999999999999996</v>
      </c>
      <c r="I14" s="638"/>
      <c r="J14" s="52">
        <v>1</v>
      </c>
      <c r="K14" s="641">
        <v>1.7</v>
      </c>
      <c r="L14" s="641"/>
      <c r="M14" s="52">
        <v>11</v>
      </c>
      <c r="N14" s="635">
        <v>18.7</v>
      </c>
      <c r="O14" s="635"/>
    </row>
    <row r="15" spans="1:15" s="9" customFormat="1" ht="11.4">
      <c r="A15" s="151" t="s">
        <v>750</v>
      </c>
      <c r="B15" s="150"/>
      <c r="C15" s="150"/>
      <c r="D15" s="150"/>
      <c r="E15" s="635"/>
      <c r="F15" s="635"/>
      <c r="G15" s="150"/>
      <c r="H15" s="635"/>
      <c r="I15" s="635"/>
      <c r="J15" s="150">
        <v>1</v>
      </c>
      <c r="K15" s="637">
        <v>4</v>
      </c>
      <c r="L15" s="637"/>
      <c r="M15" s="150">
        <v>2</v>
      </c>
      <c r="N15" s="635">
        <v>8.3000000000000007</v>
      </c>
      <c r="O15" s="635"/>
    </row>
    <row r="16" spans="1:15" s="9" customFormat="1" ht="12.75" customHeight="1">
      <c r="A16" s="316" t="s">
        <v>751</v>
      </c>
      <c r="B16" s="52">
        <v>4</v>
      </c>
      <c r="C16" s="52">
        <v>4.7</v>
      </c>
      <c r="D16" s="52">
        <v>3</v>
      </c>
      <c r="E16" s="638">
        <v>3.5</v>
      </c>
      <c r="F16" s="638"/>
      <c r="G16" s="52">
        <v>7</v>
      </c>
      <c r="H16" s="638">
        <v>8.1</v>
      </c>
      <c r="I16" s="638"/>
      <c r="J16" s="52">
        <v>4</v>
      </c>
      <c r="K16" s="641">
        <v>4.7</v>
      </c>
      <c r="L16" s="641"/>
      <c r="M16" s="52">
        <v>10</v>
      </c>
      <c r="N16" s="635">
        <v>11.7</v>
      </c>
      <c r="O16" s="635"/>
    </row>
    <row r="17" spans="1:15" s="9" customFormat="1" ht="12.75" customHeight="1">
      <c r="A17" s="151" t="s">
        <v>752</v>
      </c>
      <c r="B17" s="150">
        <v>1</v>
      </c>
      <c r="C17" s="150">
        <v>3</v>
      </c>
      <c r="D17" s="150">
        <v>1</v>
      </c>
      <c r="E17" s="639">
        <v>3</v>
      </c>
      <c r="F17" s="639"/>
      <c r="G17" s="150"/>
      <c r="H17" s="639"/>
      <c r="I17" s="639"/>
      <c r="J17" s="150"/>
      <c r="K17" s="637"/>
      <c r="L17" s="637"/>
      <c r="M17" s="150">
        <v>1</v>
      </c>
      <c r="N17" s="635">
        <v>3</v>
      </c>
      <c r="O17" s="635"/>
    </row>
    <row r="18" spans="1:15" s="9" customFormat="1" ht="12.75" customHeight="1">
      <c r="A18" s="316" t="s">
        <v>753</v>
      </c>
      <c r="B18" s="52">
        <v>1</v>
      </c>
      <c r="C18" s="52">
        <v>3</v>
      </c>
      <c r="D18" s="52">
        <v>1</v>
      </c>
      <c r="E18" s="639">
        <v>3</v>
      </c>
      <c r="F18" s="639"/>
      <c r="G18" s="52">
        <v>1</v>
      </c>
      <c r="H18" s="638">
        <v>3</v>
      </c>
      <c r="I18" s="638"/>
      <c r="J18" s="52"/>
      <c r="K18" s="641"/>
      <c r="L18" s="641"/>
      <c r="M18" s="52">
        <v>5</v>
      </c>
      <c r="N18" s="635">
        <v>16</v>
      </c>
      <c r="O18" s="635"/>
    </row>
    <row r="19" spans="1:15" s="9" customFormat="1" ht="12.75" customHeight="1">
      <c r="A19" s="151" t="s">
        <v>754</v>
      </c>
      <c r="B19" s="150">
        <v>7</v>
      </c>
      <c r="C19" s="150">
        <v>4.5999999999999996</v>
      </c>
      <c r="D19" s="150">
        <v>3</v>
      </c>
      <c r="E19" s="639">
        <v>2</v>
      </c>
      <c r="F19" s="639"/>
      <c r="G19" s="150">
        <v>9</v>
      </c>
      <c r="H19" s="639">
        <v>5.9</v>
      </c>
      <c r="I19" s="639"/>
      <c r="J19" s="150">
        <v>10</v>
      </c>
      <c r="K19" s="637">
        <v>6.6</v>
      </c>
      <c r="L19" s="637"/>
      <c r="M19" s="150">
        <v>18</v>
      </c>
      <c r="N19" s="635">
        <v>11.4</v>
      </c>
      <c r="O19" s="635"/>
    </row>
    <row r="20" spans="1:15" s="9" customFormat="1" ht="11.4">
      <c r="A20" s="316" t="s">
        <v>755</v>
      </c>
      <c r="B20" s="52">
        <v>2</v>
      </c>
      <c r="C20" s="52">
        <v>7</v>
      </c>
      <c r="D20" s="52">
        <v>7</v>
      </c>
      <c r="E20" s="634">
        <v>24.4</v>
      </c>
      <c r="F20" s="634"/>
      <c r="G20" s="52">
        <v>2</v>
      </c>
      <c r="H20" s="638">
        <v>7.1</v>
      </c>
      <c r="I20" s="638"/>
      <c r="J20" s="52">
        <v>3</v>
      </c>
      <c r="K20" s="641">
        <v>10.5</v>
      </c>
      <c r="L20" s="641"/>
      <c r="M20" s="52">
        <v>1</v>
      </c>
      <c r="N20" s="635">
        <v>3.6</v>
      </c>
      <c r="O20" s="635"/>
    </row>
    <row r="21" spans="1:15" s="9" customFormat="1" ht="12.75" customHeight="1">
      <c r="A21" s="151" t="s">
        <v>756</v>
      </c>
      <c r="B21" s="150">
        <v>3</v>
      </c>
      <c r="C21" s="150">
        <v>6.4</v>
      </c>
      <c r="D21" s="150"/>
      <c r="E21" s="639"/>
      <c r="F21" s="639"/>
      <c r="G21" s="150"/>
      <c r="H21" s="639"/>
      <c r="I21" s="639"/>
      <c r="J21" s="150">
        <v>2</v>
      </c>
      <c r="K21" s="637">
        <v>4.3</v>
      </c>
      <c r="L21" s="637"/>
      <c r="M21" s="150">
        <v>1</v>
      </c>
      <c r="N21" s="635">
        <v>2.2000000000000002</v>
      </c>
      <c r="O21" s="635"/>
    </row>
    <row r="22" spans="1:15" s="9" customFormat="1" ht="13.5" customHeight="1">
      <c r="A22" s="316" t="s">
        <v>757</v>
      </c>
      <c r="B22" s="52">
        <v>1</v>
      </c>
      <c r="C22" s="52">
        <v>2.8</v>
      </c>
      <c r="D22" s="52">
        <v>2</v>
      </c>
      <c r="E22" s="638">
        <v>5.5</v>
      </c>
      <c r="F22" s="638"/>
      <c r="G22" s="52">
        <v>1</v>
      </c>
      <c r="H22" s="638">
        <v>2.8</v>
      </c>
      <c r="I22" s="638"/>
      <c r="J22" s="52">
        <v>1</v>
      </c>
      <c r="K22" s="641">
        <v>2.8</v>
      </c>
      <c r="L22" s="641"/>
      <c r="M22" s="52"/>
      <c r="N22" s="635"/>
      <c r="O22" s="635"/>
    </row>
    <row r="23" spans="1:15" s="9" customFormat="1" ht="13.5" customHeight="1">
      <c r="A23" s="149" t="s">
        <v>442</v>
      </c>
      <c r="B23" s="150">
        <f>SUM(B6:B22)</f>
        <v>190</v>
      </c>
      <c r="C23" s="296">
        <v>14.4</v>
      </c>
      <c r="D23" s="150">
        <v>178</v>
      </c>
      <c r="E23" s="637">
        <v>13.5</v>
      </c>
      <c r="F23" s="637"/>
      <c r="G23" s="150">
        <f>SUM(G6:G22)</f>
        <v>147</v>
      </c>
      <c r="H23" s="639">
        <v>11.1</v>
      </c>
      <c r="I23" s="639"/>
      <c r="J23" s="150">
        <f>SUM(J6:J22)</f>
        <v>125</v>
      </c>
      <c r="K23" s="639">
        <v>9.4</v>
      </c>
      <c r="L23" s="639"/>
      <c r="M23" s="150">
        <f>SUM(M6:M22)</f>
        <v>250</v>
      </c>
      <c r="N23" s="639">
        <v>18.8</v>
      </c>
      <c r="O23" s="639"/>
    </row>
    <row r="25" spans="1:15" ht="15" customHeight="1">
      <c r="A25" s="636" t="s">
        <v>1456</v>
      </c>
      <c r="B25" s="636"/>
      <c r="C25" s="63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</row>
    <row r="26" spans="1:15" ht="15" customHeight="1">
      <c r="A26" s="636" t="s">
        <v>1457</v>
      </c>
      <c r="B26" s="636"/>
      <c r="C26" s="636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</row>
    <row r="27" spans="1:15" ht="7.5" customHeight="1"/>
    <row r="28" spans="1:15" ht="13.5" customHeight="1">
      <c r="A28" s="567" t="s">
        <v>179</v>
      </c>
      <c r="B28" s="567" t="s">
        <v>885</v>
      </c>
      <c r="C28" s="567"/>
      <c r="D28" s="588" t="s">
        <v>889</v>
      </c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</row>
    <row r="29" spans="1:15" ht="54" customHeight="1">
      <c r="A29" s="569"/>
      <c r="B29" s="569"/>
      <c r="C29" s="569"/>
      <c r="D29" s="642" t="s">
        <v>965</v>
      </c>
      <c r="E29" s="642"/>
      <c r="F29" s="642" t="s">
        <v>966</v>
      </c>
      <c r="G29" s="642"/>
      <c r="H29" s="642" t="s">
        <v>967</v>
      </c>
      <c r="I29" s="642"/>
      <c r="J29" s="642" t="s">
        <v>968</v>
      </c>
      <c r="K29" s="642"/>
      <c r="L29" s="642" t="s">
        <v>886</v>
      </c>
      <c r="M29" s="642"/>
      <c r="N29" s="642" t="s">
        <v>798</v>
      </c>
      <c r="O29" s="642"/>
    </row>
    <row r="30" spans="1:15">
      <c r="A30" s="137" t="s">
        <v>741</v>
      </c>
      <c r="B30" s="634">
        <v>82</v>
      </c>
      <c r="C30" s="634"/>
      <c r="D30" s="633">
        <v>12</v>
      </c>
      <c r="E30" s="633"/>
      <c r="F30" s="633">
        <v>23</v>
      </c>
      <c r="G30" s="633"/>
      <c r="H30" s="633">
        <v>8</v>
      </c>
      <c r="I30" s="633"/>
      <c r="J30" s="633">
        <v>4</v>
      </c>
      <c r="K30" s="633"/>
      <c r="L30" s="633"/>
      <c r="M30" s="633"/>
      <c r="N30" s="633">
        <v>35</v>
      </c>
      <c r="O30" s="633"/>
    </row>
    <row r="31" spans="1:15">
      <c r="A31" s="149" t="s">
        <v>742</v>
      </c>
      <c r="B31" s="635">
        <v>24</v>
      </c>
      <c r="C31" s="635"/>
      <c r="D31" s="632">
        <v>2</v>
      </c>
      <c r="E31" s="632"/>
      <c r="F31" s="632">
        <v>9</v>
      </c>
      <c r="G31" s="632"/>
      <c r="H31" s="632"/>
      <c r="I31" s="632"/>
      <c r="J31" s="632">
        <v>4</v>
      </c>
      <c r="K31" s="632"/>
      <c r="L31" s="632"/>
      <c r="M31" s="632"/>
      <c r="N31" s="632">
        <v>9</v>
      </c>
      <c r="O31" s="632"/>
    </row>
    <row r="32" spans="1:15">
      <c r="A32" s="316" t="s">
        <v>743</v>
      </c>
      <c r="B32" s="634">
        <v>19</v>
      </c>
      <c r="C32" s="634"/>
      <c r="D32" s="633"/>
      <c r="E32" s="633"/>
      <c r="F32" s="633">
        <v>11</v>
      </c>
      <c r="G32" s="633"/>
      <c r="H32" s="633">
        <v>1</v>
      </c>
      <c r="I32" s="633"/>
      <c r="J32" s="633">
        <v>1</v>
      </c>
      <c r="K32" s="633"/>
      <c r="L32" s="633"/>
      <c r="M32" s="633"/>
      <c r="N32" s="633">
        <v>6</v>
      </c>
      <c r="O32" s="633"/>
    </row>
    <row r="33" spans="1:15">
      <c r="A33" s="151" t="s">
        <v>744</v>
      </c>
      <c r="B33" s="635">
        <v>1</v>
      </c>
      <c r="C33" s="635"/>
      <c r="D33" s="632"/>
      <c r="E33" s="632"/>
      <c r="F33" s="632">
        <v>1</v>
      </c>
      <c r="G33" s="632"/>
      <c r="H33" s="632"/>
      <c r="I33" s="632"/>
      <c r="J33" s="632"/>
      <c r="K33" s="632"/>
      <c r="L33" s="632"/>
      <c r="M33" s="632"/>
      <c r="N33" s="632"/>
      <c r="O33" s="632"/>
    </row>
    <row r="34" spans="1:15">
      <c r="A34" s="316" t="s">
        <v>745</v>
      </c>
      <c r="B34" s="634">
        <v>34</v>
      </c>
      <c r="C34" s="634"/>
      <c r="D34" s="633">
        <v>5</v>
      </c>
      <c r="E34" s="633"/>
      <c r="F34" s="633">
        <v>7</v>
      </c>
      <c r="G34" s="633"/>
      <c r="H34" s="633"/>
      <c r="I34" s="633"/>
      <c r="J34" s="633">
        <v>6</v>
      </c>
      <c r="K34" s="633"/>
      <c r="L34" s="633"/>
      <c r="M34" s="633"/>
      <c r="N34" s="633">
        <v>16</v>
      </c>
      <c r="O34" s="633"/>
    </row>
    <row r="35" spans="1:15">
      <c r="A35" s="151" t="s">
        <v>746</v>
      </c>
      <c r="B35" s="635"/>
      <c r="C35" s="635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  <c r="O35" s="632"/>
    </row>
    <row r="36" spans="1:15">
      <c r="A36" s="316" t="s">
        <v>747</v>
      </c>
      <c r="B36" s="634">
        <v>2</v>
      </c>
      <c r="C36" s="634"/>
      <c r="D36" s="633">
        <v>1</v>
      </c>
      <c r="E36" s="633"/>
      <c r="F36" s="633"/>
      <c r="G36" s="633"/>
      <c r="H36" s="633"/>
      <c r="I36" s="633"/>
      <c r="J36" s="633"/>
      <c r="K36" s="633"/>
      <c r="L36" s="633"/>
      <c r="M36" s="633"/>
      <c r="N36" s="633">
        <v>1</v>
      </c>
      <c r="O36" s="633"/>
    </row>
    <row r="37" spans="1:15">
      <c r="A37" s="151" t="s">
        <v>748</v>
      </c>
      <c r="B37" s="635">
        <v>1</v>
      </c>
      <c r="C37" s="635"/>
      <c r="D37" s="632"/>
      <c r="E37" s="632"/>
      <c r="F37" s="632">
        <v>1</v>
      </c>
      <c r="G37" s="632"/>
      <c r="H37" s="632"/>
      <c r="I37" s="632"/>
      <c r="J37" s="632"/>
      <c r="K37" s="632"/>
      <c r="L37" s="632"/>
      <c r="M37" s="632"/>
      <c r="N37" s="632"/>
      <c r="O37" s="632"/>
    </row>
    <row r="38" spans="1:15">
      <c r="A38" s="316" t="s">
        <v>749</v>
      </c>
      <c r="B38" s="634">
        <v>8</v>
      </c>
      <c r="C38" s="634"/>
      <c r="D38" s="633"/>
      <c r="E38" s="633"/>
      <c r="F38" s="633"/>
      <c r="G38" s="633"/>
      <c r="H38" s="633">
        <v>4</v>
      </c>
      <c r="I38" s="633"/>
      <c r="J38" s="633"/>
      <c r="K38" s="633"/>
      <c r="L38" s="633"/>
      <c r="M38" s="633"/>
      <c r="N38" s="633">
        <v>4</v>
      </c>
      <c r="O38" s="633"/>
    </row>
    <row r="39" spans="1:15">
      <c r="A39" s="151" t="s">
        <v>750</v>
      </c>
      <c r="B39" s="635"/>
      <c r="C39" s="635"/>
      <c r="D39" s="632"/>
      <c r="E39" s="632"/>
      <c r="F39" s="632"/>
      <c r="G39" s="632"/>
      <c r="H39" s="632"/>
      <c r="I39" s="632"/>
      <c r="J39" s="632"/>
      <c r="K39" s="632"/>
      <c r="L39" s="632"/>
      <c r="M39" s="632"/>
      <c r="N39" s="632"/>
      <c r="O39" s="632"/>
    </row>
    <row r="40" spans="1:15">
      <c r="A40" s="316" t="s">
        <v>751</v>
      </c>
      <c r="B40" s="634">
        <v>4</v>
      </c>
      <c r="C40" s="634"/>
      <c r="D40" s="633">
        <v>1</v>
      </c>
      <c r="E40" s="633"/>
      <c r="F40" s="633"/>
      <c r="G40" s="633"/>
      <c r="H40" s="633"/>
      <c r="I40" s="633"/>
      <c r="J40" s="633">
        <v>2</v>
      </c>
      <c r="K40" s="633"/>
      <c r="L40" s="633"/>
      <c r="M40" s="633"/>
      <c r="N40" s="633">
        <v>1</v>
      </c>
      <c r="O40" s="633"/>
    </row>
    <row r="41" spans="1:15">
      <c r="A41" s="151" t="s">
        <v>752</v>
      </c>
      <c r="B41" s="635">
        <v>1</v>
      </c>
      <c r="C41" s="635"/>
      <c r="D41" s="632"/>
      <c r="E41" s="632"/>
      <c r="F41" s="632">
        <v>1</v>
      </c>
      <c r="G41" s="632"/>
      <c r="H41" s="632"/>
      <c r="I41" s="632"/>
      <c r="J41" s="632"/>
      <c r="K41" s="632"/>
      <c r="L41" s="632"/>
      <c r="M41" s="632"/>
      <c r="N41" s="632"/>
      <c r="O41" s="632"/>
    </row>
    <row r="42" spans="1:15">
      <c r="A42" s="316" t="s">
        <v>753</v>
      </c>
      <c r="B42" s="634">
        <v>1</v>
      </c>
      <c r="C42" s="634"/>
      <c r="D42" s="633"/>
      <c r="E42" s="633"/>
      <c r="F42" s="633">
        <v>1</v>
      </c>
      <c r="G42" s="633"/>
      <c r="H42" s="633"/>
      <c r="I42" s="633"/>
      <c r="J42" s="633"/>
      <c r="K42" s="633"/>
      <c r="L42" s="633"/>
      <c r="M42" s="633"/>
      <c r="N42" s="633"/>
      <c r="O42" s="633"/>
    </row>
    <row r="43" spans="1:15">
      <c r="A43" s="151" t="s">
        <v>754</v>
      </c>
      <c r="B43" s="635">
        <v>7</v>
      </c>
      <c r="C43" s="635"/>
      <c r="D43" s="632">
        <v>2</v>
      </c>
      <c r="E43" s="632"/>
      <c r="F43" s="632"/>
      <c r="G43" s="632"/>
      <c r="H43" s="632"/>
      <c r="I43" s="632"/>
      <c r="J43" s="632"/>
      <c r="K43" s="632"/>
      <c r="L43" s="632"/>
      <c r="M43" s="632"/>
      <c r="N43" s="632">
        <v>5</v>
      </c>
      <c r="O43" s="632"/>
    </row>
    <row r="44" spans="1:15">
      <c r="A44" s="316" t="s">
        <v>755</v>
      </c>
      <c r="B44" s="634">
        <v>2</v>
      </c>
      <c r="C44" s="634"/>
      <c r="D44" s="633"/>
      <c r="E44" s="633"/>
      <c r="F44" s="633"/>
      <c r="G44" s="633"/>
      <c r="H44" s="633">
        <v>1</v>
      </c>
      <c r="I44" s="633"/>
      <c r="J44" s="633"/>
      <c r="K44" s="633"/>
      <c r="L44" s="633"/>
      <c r="M44" s="633"/>
      <c r="N44" s="633">
        <v>1</v>
      </c>
      <c r="O44" s="633"/>
    </row>
    <row r="45" spans="1:15">
      <c r="A45" s="151" t="s">
        <v>756</v>
      </c>
      <c r="B45" s="635">
        <v>3</v>
      </c>
      <c r="C45" s="635"/>
      <c r="D45" s="632">
        <v>1</v>
      </c>
      <c r="E45" s="632"/>
      <c r="F45" s="632"/>
      <c r="G45" s="632"/>
      <c r="H45" s="632">
        <v>1</v>
      </c>
      <c r="I45" s="632"/>
      <c r="J45" s="632"/>
      <c r="K45" s="632"/>
      <c r="L45" s="632"/>
      <c r="M45" s="632"/>
      <c r="N45" s="632">
        <v>1</v>
      </c>
      <c r="O45" s="632"/>
    </row>
    <row r="46" spans="1:15">
      <c r="A46" s="316" t="s">
        <v>757</v>
      </c>
      <c r="B46" s="634">
        <v>1</v>
      </c>
      <c r="C46" s="634"/>
      <c r="D46" s="633"/>
      <c r="E46" s="633"/>
      <c r="F46" s="633"/>
      <c r="G46" s="633"/>
      <c r="H46" s="633"/>
      <c r="I46" s="633"/>
      <c r="J46" s="633"/>
      <c r="K46" s="633"/>
      <c r="L46" s="633"/>
      <c r="M46" s="633"/>
      <c r="N46" s="633">
        <v>1</v>
      </c>
      <c r="O46" s="633"/>
    </row>
    <row r="47" spans="1:15">
      <c r="A47" s="149" t="s">
        <v>442</v>
      </c>
      <c r="B47" s="635">
        <v>190</v>
      </c>
      <c r="C47" s="635"/>
      <c r="D47" s="632">
        <v>24</v>
      </c>
      <c r="E47" s="632"/>
      <c r="F47" s="632">
        <v>54</v>
      </c>
      <c r="G47" s="632"/>
      <c r="H47" s="632">
        <v>15</v>
      </c>
      <c r="I47" s="632"/>
      <c r="J47" s="632">
        <v>17</v>
      </c>
      <c r="K47" s="632"/>
      <c r="L47" s="632">
        <v>0</v>
      </c>
      <c r="M47" s="632"/>
      <c r="N47" s="632">
        <v>80</v>
      </c>
      <c r="O47" s="632"/>
    </row>
    <row r="48" spans="1:15">
      <c r="A48" s="548" t="s">
        <v>444</v>
      </c>
      <c r="B48" s="548"/>
      <c r="C48" s="548"/>
      <c r="D48" s="643">
        <v>12.6</v>
      </c>
      <c r="E48" s="643"/>
      <c r="F48" s="643">
        <v>28.4</v>
      </c>
      <c r="G48" s="643"/>
      <c r="H48" s="643">
        <v>7.9</v>
      </c>
      <c r="I48" s="643"/>
      <c r="J48" s="643">
        <v>8.9</v>
      </c>
      <c r="K48" s="643"/>
      <c r="L48" s="643">
        <v>0</v>
      </c>
      <c r="M48" s="643"/>
      <c r="N48" s="643">
        <v>42.1</v>
      </c>
      <c r="O48" s="643"/>
    </row>
  </sheetData>
  <mergeCells count="227">
    <mergeCell ref="D48:E48"/>
    <mergeCell ref="F48:G48"/>
    <mergeCell ref="H48:I48"/>
    <mergeCell ref="J48:K48"/>
    <mergeCell ref="L48:M48"/>
    <mergeCell ref="N48:O48"/>
    <mergeCell ref="D47:E47"/>
    <mergeCell ref="F47:G47"/>
    <mergeCell ref="H47:I47"/>
    <mergeCell ref="J47:K47"/>
    <mergeCell ref="L47:M47"/>
    <mergeCell ref="N47:O47"/>
    <mergeCell ref="D46:E46"/>
    <mergeCell ref="F46:G46"/>
    <mergeCell ref="H46:I46"/>
    <mergeCell ref="J46:K46"/>
    <mergeCell ref="L46:M46"/>
    <mergeCell ref="N46:O46"/>
    <mergeCell ref="D45:E45"/>
    <mergeCell ref="F45:G45"/>
    <mergeCell ref="H45:I45"/>
    <mergeCell ref="J45:K45"/>
    <mergeCell ref="L45:M45"/>
    <mergeCell ref="N45:O45"/>
    <mergeCell ref="D44:E44"/>
    <mergeCell ref="F44:G44"/>
    <mergeCell ref="H44:I44"/>
    <mergeCell ref="J44:K44"/>
    <mergeCell ref="L44:M44"/>
    <mergeCell ref="N44:O44"/>
    <mergeCell ref="D43:E43"/>
    <mergeCell ref="F43:G43"/>
    <mergeCell ref="H43:I43"/>
    <mergeCell ref="J43:K43"/>
    <mergeCell ref="L43:M43"/>
    <mergeCell ref="N43:O43"/>
    <mergeCell ref="D42:E42"/>
    <mergeCell ref="F42:G42"/>
    <mergeCell ref="H42:I42"/>
    <mergeCell ref="J42:K42"/>
    <mergeCell ref="L42:M42"/>
    <mergeCell ref="N42:O42"/>
    <mergeCell ref="N5:O5"/>
    <mergeCell ref="D28:O28"/>
    <mergeCell ref="D29:E29"/>
    <mergeCell ref="N29:O29"/>
    <mergeCell ref="L29:M29"/>
    <mergeCell ref="J29:K29"/>
    <mergeCell ref="F29:G29"/>
    <mergeCell ref="H29:I29"/>
    <mergeCell ref="N11:O11"/>
    <mergeCell ref="N10:O10"/>
    <mergeCell ref="N9:O9"/>
    <mergeCell ref="N8:O8"/>
    <mergeCell ref="N7:O7"/>
    <mergeCell ref="N6:O6"/>
    <mergeCell ref="N17:O17"/>
    <mergeCell ref="N16:O16"/>
    <mergeCell ref="N15:O15"/>
    <mergeCell ref="N14:O14"/>
    <mergeCell ref="N13:O13"/>
    <mergeCell ref="N12:O12"/>
    <mergeCell ref="K8:L8"/>
    <mergeCell ref="K7:L7"/>
    <mergeCell ref="K6:L6"/>
    <mergeCell ref="K5:L5"/>
    <mergeCell ref="N23:O23"/>
    <mergeCell ref="N22:O22"/>
    <mergeCell ref="N21:O21"/>
    <mergeCell ref="N20:O20"/>
    <mergeCell ref="N19:O19"/>
    <mergeCell ref="N18:O18"/>
    <mergeCell ref="K14:L14"/>
    <mergeCell ref="K13:L13"/>
    <mergeCell ref="K12:L12"/>
    <mergeCell ref="K11:L11"/>
    <mergeCell ref="K10:L10"/>
    <mergeCell ref="K9:L9"/>
    <mergeCell ref="H5:I5"/>
    <mergeCell ref="K23:L23"/>
    <mergeCell ref="K22:L22"/>
    <mergeCell ref="K21:L21"/>
    <mergeCell ref="K20:L20"/>
    <mergeCell ref="K19:L19"/>
    <mergeCell ref="K18:L18"/>
    <mergeCell ref="K17:L17"/>
    <mergeCell ref="K16:L16"/>
    <mergeCell ref="K15:L15"/>
    <mergeCell ref="H11:I11"/>
    <mergeCell ref="H10:I10"/>
    <mergeCell ref="H9:I9"/>
    <mergeCell ref="H8:I8"/>
    <mergeCell ref="H7:I7"/>
    <mergeCell ref="H6:I6"/>
    <mergeCell ref="H17:I17"/>
    <mergeCell ref="H16:I16"/>
    <mergeCell ref="H15:I15"/>
    <mergeCell ref="H14:I14"/>
    <mergeCell ref="H13:I13"/>
    <mergeCell ref="H12:I12"/>
    <mergeCell ref="H23:I23"/>
    <mergeCell ref="H22:I22"/>
    <mergeCell ref="H21:I21"/>
    <mergeCell ref="H20:I20"/>
    <mergeCell ref="H19:I19"/>
    <mergeCell ref="H18:I18"/>
    <mergeCell ref="E10:F10"/>
    <mergeCell ref="E9:F9"/>
    <mergeCell ref="E8:F8"/>
    <mergeCell ref="E7:F7"/>
    <mergeCell ref="E6:F6"/>
    <mergeCell ref="E5:F5"/>
    <mergeCell ref="E16:F16"/>
    <mergeCell ref="E15:F15"/>
    <mergeCell ref="E14:F14"/>
    <mergeCell ref="E13:F13"/>
    <mergeCell ref="E12:F12"/>
    <mergeCell ref="E11:F11"/>
    <mergeCell ref="E22:F22"/>
    <mergeCell ref="E21:F21"/>
    <mergeCell ref="E20:F20"/>
    <mergeCell ref="E19:F19"/>
    <mergeCell ref="E18:F18"/>
    <mergeCell ref="E17:F17"/>
    <mergeCell ref="A25:O25"/>
    <mergeCell ref="A26:O26"/>
    <mergeCell ref="A1:O1"/>
    <mergeCell ref="A2:O2"/>
    <mergeCell ref="D4:F4"/>
    <mergeCell ref="G4:I4"/>
    <mergeCell ref="B4:C4"/>
    <mergeCell ref="J4:L4"/>
    <mergeCell ref="M4:O4"/>
    <mergeCell ref="E23:F23"/>
    <mergeCell ref="B39:C39"/>
    <mergeCell ref="A28:A29"/>
    <mergeCell ref="B28:C29"/>
    <mergeCell ref="B30:C30"/>
    <mergeCell ref="B31:C31"/>
    <mergeCell ref="B32:C32"/>
    <mergeCell ref="B33:C33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47:C47"/>
    <mergeCell ref="B40:C40"/>
    <mergeCell ref="D30:E30"/>
    <mergeCell ref="F30:G30"/>
    <mergeCell ref="H30:I30"/>
    <mergeCell ref="J30:K30"/>
    <mergeCell ref="D31:E31"/>
    <mergeCell ref="F31:G31"/>
    <mergeCell ref="H31:I31"/>
    <mergeCell ref="J31:K31"/>
    <mergeCell ref="L30:M30"/>
    <mergeCell ref="N30:O30"/>
    <mergeCell ref="L31:M31"/>
    <mergeCell ref="N31:O31"/>
    <mergeCell ref="D32:E32"/>
    <mergeCell ref="F32:G32"/>
    <mergeCell ref="H32:I32"/>
    <mergeCell ref="J32:K32"/>
    <mergeCell ref="L32:M32"/>
    <mergeCell ref="N32:O32"/>
    <mergeCell ref="D33:E33"/>
    <mergeCell ref="F33:G33"/>
    <mergeCell ref="H33:I33"/>
    <mergeCell ref="J33:K33"/>
    <mergeCell ref="L33:M33"/>
    <mergeCell ref="N33:O33"/>
    <mergeCell ref="D34:E34"/>
    <mergeCell ref="F34:G34"/>
    <mergeCell ref="H34:I34"/>
    <mergeCell ref="J34:K34"/>
    <mergeCell ref="L34:M34"/>
    <mergeCell ref="N34:O34"/>
    <mergeCell ref="D35:E35"/>
    <mergeCell ref="F35:G35"/>
    <mergeCell ref="H35:I35"/>
    <mergeCell ref="J35:K35"/>
    <mergeCell ref="L35:M35"/>
    <mergeCell ref="N35:O35"/>
    <mergeCell ref="D36:E36"/>
    <mergeCell ref="F36:G36"/>
    <mergeCell ref="H36:I36"/>
    <mergeCell ref="J36:K36"/>
    <mergeCell ref="L36:M36"/>
    <mergeCell ref="N36:O36"/>
    <mergeCell ref="D37:E37"/>
    <mergeCell ref="F37:G37"/>
    <mergeCell ref="H37:I37"/>
    <mergeCell ref="J37:K37"/>
    <mergeCell ref="L37:M37"/>
    <mergeCell ref="N37:O37"/>
    <mergeCell ref="D38:E38"/>
    <mergeCell ref="F38:G38"/>
    <mergeCell ref="H38:I38"/>
    <mergeCell ref="J38:K38"/>
    <mergeCell ref="L38:M38"/>
    <mergeCell ref="N38:O38"/>
    <mergeCell ref="A48:C48"/>
    <mergeCell ref="B46:C46"/>
    <mergeCell ref="D39:E39"/>
    <mergeCell ref="F39:G39"/>
    <mergeCell ref="H39:I39"/>
    <mergeCell ref="J39:K39"/>
    <mergeCell ref="D40:E40"/>
    <mergeCell ref="F40:G40"/>
    <mergeCell ref="H40:I40"/>
    <mergeCell ref="J40:K40"/>
    <mergeCell ref="L39:M39"/>
    <mergeCell ref="N39:O39"/>
    <mergeCell ref="L40:M40"/>
    <mergeCell ref="N40:O40"/>
    <mergeCell ref="D41:E41"/>
    <mergeCell ref="F41:G41"/>
    <mergeCell ref="H41:I41"/>
    <mergeCell ref="J41:K41"/>
    <mergeCell ref="L41:M41"/>
    <mergeCell ref="N41:O41"/>
  </mergeCells>
  <phoneticPr fontId="2" type="noConversion"/>
  <pageMargins left="0.98425196850393704" right="0.74803149606299213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workbookViewId="0">
      <selection activeCell="A6" sqref="A6:I6"/>
    </sheetView>
  </sheetViews>
  <sheetFormatPr defaultRowHeight="13.2"/>
  <cols>
    <col min="1" max="1" width="11.77734375" customWidth="1"/>
    <col min="2" max="3" width="4.88671875" customWidth="1"/>
    <col min="4" max="4" width="5.109375" customWidth="1"/>
    <col min="5" max="5" width="3.6640625" customWidth="1"/>
    <col min="6" max="6" width="11.77734375" customWidth="1"/>
    <col min="7" max="7" width="5.5546875" customWidth="1"/>
    <col min="8" max="8" width="5" customWidth="1"/>
    <col min="9" max="9" width="5.5546875" customWidth="1"/>
    <col min="10" max="10" width="4.21875" customWidth="1"/>
    <col min="11" max="11" width="5.44140625" customWidth="1"/>
    <col min="12" max="12" width="5.109375" customWidth="1"/>
    <col min="13" max="13" width="6.33203125" customWidth="1"/>
    <col min="14" max="15" width="4.5546875" customWidth="1"/>
    <col min="16" max="16" width="3.5546875" customWidth="1"/>
  </cols>
  <sheetData>
    <row r="1" spans="1:16" s="15" customFormat="1" ht="15.6">
      <c r="A1" s="636" t="s">
        <v>1458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</row>
    <row r="2" spans="1:16" s="15" customFormat="1" ht="15.6">
      <c r="A2" s="636" t="s">
        <v>1459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</row>
    <row r="4" spans="1:16" ht="13.5" customHeight="1">
      <c r="A4" s="567" t="s">
        <v>179</v>
      </c>
      <c r="B4" s="567" t="s">
        <v>885</v>
      </c>
      <c r="C4" s="567"/>
      <c r="D4" s="588" t="s">
        <v>889</v>
      </c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</row>
    <row r="5" spans="1:16" ht="45.75" customHeight="1">
      <c r="A5" s="569"/>
      <c r="B5" s="569"/>
      <c r="C5" s="569"/>
      <c r="D5" s="642" t="s">
        <v>965</v>
      </c>
      <c r="E5" s="642"/>
      <c r="F5" s="486" t="s">
        <v>1530</v>
      </c>
      <c r="G5" s="642" t="s">
        <v>966</v>
      </c>
      <c r="H5" s="642"/>
      <c r="I5" s="642" t="s">
        <v>967</v>
      </c>
      <c r="J5" s="642"/>
      <c r="K5" s="642" t="s">
        <v>968</v>
      </c>
      <c r="L5" s="642"/>
      <c r="M5" s="642" t="s">
        <v>886</v>
      </c>
      <c r="N5" s="642"/>
      <c r="O5" s="642" t="s">
        <v>798</v>
      </c>
      <c r="P5" s="642"/>
    </row>
    <row r="6" spans="1:16" s="9" customFormat="1" ht="12.75" customHeight="1">
      <c r="A6" s="137" t="s">
        <v>741</v>
      </c>
      <c r="B6" s="634">
        <v>95</v>
      </c>
      <c r="C6" s="634"/>
      <c r="D6" s="633">
        <v>14</v>
      </c>
      <c r="E6" s="633"/>
      <c r="F6" s="79">
        <v>1</v>
      </c>
      <c r="G6" s="633">
        <v>33</v>
      </c>
      <c r="H6" s="633"/>
      <c r="I6" s="633">
        <v>14</v>
      </c>
      <c r="J6" s="633"/>
      <c r="K6" s="633">
        <v>4</v>
      </c>
      <c r="L6" s="633"/>
      <c r="M6" s="633"/>
      <c r="N6" s="633"/>
      <c r="O6" s="633">
        <v>29</v>
      </c>
      <c r="P6" s="633"/>
    </row>
    <row r="7" spans="1:16" s="9" customFormat="1" ht="11.4">
      <c r="A7" s="149" t="s">
        <v>742</v>
      </c>
      <c r="B7" s="635">
        <v>21</v>
      </c>
      <c r="C7" s="635"/>
      <c r="D7" s="632">
        <v>2</v>
      </c>
      <c r="E7" s="632"/>
      <c r="F7" s="163"/>
      <c r="G7" s="632">
        <v>11</v>
      </c>
      <c r="H7" s="632"/>
      <c r="I7" s="632"/>
      <c r="J7" s="632"/>
      <c r="K7" s="632">
        <v>1</v>
      </c>
      <c r="L7" s="632"/>
      <c r="M7" s="632"/>
      <c r="N7" s="632"/>
      <c r="O7" s="632">
        <v>7</v>
      </c>
      <c r="P7" s="632"/>
    </row>
    <row r="8" spans="1:16" s="9" customFormat="1" ht="11.4">
      <c r="A8" s="316" t="s">
        <v>743</v>
      </c>
      <c r="B8" s="634">
        <v>11</v>
      </c>
      <c r="C8" s="634"/>
      <c r="D8" s="633">
        <v>2</v>
      </c>
      <c r="E8" s="633"/>
      <c r="F8" s="79"/>
      <c r="G8" s="633">
        <v>6</v>
      </c>
      <c r="H8" s="633"/>
      <c r="I8" s="633"/>
      <c r="J8" s="633"/>
      <c r="K8" s="633">
        <v>1</v>
      </c>
      <c r="L8" s="633"/>
      <c r="M8" s="633"/>
      <c r="N8" s="633"/>
      <c r="O8" s="633">
        <v>2</v>
      </c>
      <c r="P8" s="633"/>
    </row>
    <row r="9" spans="1:16" s="9" customFormat="1" ht="11.4">
      <c r="A9" s="151" t="s">
        <v>744</v>
      </c>
      <c r="B9" s="635"/>
      <c r="C9" s="635"/>
      <c r="D9" s="632"/>
      <c r="E9" s="632"/>
      <c r="F9" s="163"/>
      <c r="G9" s="632"/>
      <c r="H9" s="632"/>
      <c r="I9" s="632"/>
      <c r="J9" s="632"/>
      <c r="K9" s="632"/>
      <c r="L9" s="632"/>
      <c r="M9" s="632"/>
      <c r="N9" s="632"/>
      <c r="O9" s="632"/>
      <c r="P9" s="632"/>
    </row>
    <row r="10" spans="1:16" s="9" customFormat="1" ht="11.4">
      <c r="A10" s="316" t="s">
        <v>745</v>
      </c>
      <c r="B10" s="634">
        <v>23</v>
      </c>
      <c r="C10" s="634"/>
      <c r="D10" s="633"/>
      <c r="E10" s="633"/>
      <c r="F10" s="79"/>
      <c r="G10" s="633">
        <v>14</v>
      </c>
      <c r="H10" s="633"/>
      <c r="I10" s="633"/>
      <c r="J10" s="633"/>
      <c r="K10" s="633"/>
      <c r="L10" s="633"/>
      <c r="M10" s="633"/>
      <c r="N10" s="633"/>
      <c r="O10" s="633">
        <v>9</v>
      </c>
      <c r="P10" s="633"/>
    </row>
    <row r="11" spans="1:16" s="9" customFormat="1" ht="11.4">
      <c r="A11" s="151" t="s">
        <v>746</v>
      </c>
      <c r="B11" s="635">
        <v>1</v>
      </c>
      <c r="C11" s="635"/>
      <c r="D11" s="632"/>
      <c r="E11" s="632"/>
      <c r="F11" s="163"/>
      <c r="G11" s="632"/>
      <c r="H11" s="632"/>
      <c r="I11" s="632"/>
      <c r="J11" s="632"/>
      <c r="K11" s="632"/>
      <c r="L11" s="632"/>
      <c r="M11" s="632"/>
      <c r="N11" s="632"/>
      <c r="O11" s="632">
        <v>1</v>
      </c>
      <c r="P11" s="632"/>
    </row>
    <row r="12" spans="1:16" s="9" customFormat="1" ht="11.4">
      <c r="A12" s="316" t="s">
        <v>747</v>
      </c>
      <c r="B12" s="634">
        <v>1</v>
      </c>
      <c r="C12" s="634"/>
      <c r="D12" s="633"/>
      <c r="E12" s="633"/>
      <c r="F12" s="79"/>
      <c r="G12" s="633">
        <v>1</v>
      </c>
      <c r="H12" s="633"/>
      <c r="I12" s="633"/>
      <c r="J12" s="633"/>
      <c r="K12" s="633"/>
      <c r="L12" s="633"/>
      <c r="M12" s="633"/>
      <c r="N12" s="633"/>
      <c r="O12" s="633"/>
      <c r="P12" s="633"/>
    </row>
    <row r="13" spans="1:16" s="9" customFormat="1" ht="11.4">
      <c r="A13" s="151" t="s">
        <v>748</v>
      </c>
      <c r="B13" s="635"/>
      <c r="C13" s="635"/>
      <c r="D13" s="632"/>
      <c r="E13" s="632"/>
      <c r="F13" s="163"/>
      <c r="G13" s="632"/>
      <c r="H13" s="632"/>
      <c r="I13" s="632"/>
      <c r="J13" s="632"/>
      <c r="K13" s="632"/>
      <c r="L13" s="632"/>
      <c r="M13" s="632"/>
      <c r="N13" s="632"/>
      <c r="O13" s="632"/>
      <c r="P13" s="632"/>
    </row>
    <row r="14" spans="1:16" s="9" customFormat="1" ht="11.4">
      <c r="A14" s="316" t="s">
        <v>749</v>
      </c>
      <c r="B14" s="634">
        <v>9</v>
      </c>
      <c r="C14" s="634"/>
      <c r="D14" s="633">
        <v>2</v>
      </c>
      <c r="E14" s="633"/>
      <c r="F14" s="79"/>
      <c r="G14" s="633">
        <v>5</v>
      </c>
      <c r="H14" s="633"/>
      <c r="I14" s="633"/>
      <c r="J14" s="633"/>
      <c r="K14" s="633"/>
      <c r="L14" s="633"/>
      <c r="M14" s="633"/>
      <c r="N14" s="633"/>
      <c r="O14" s="633">
        <v>2</v>
      </c>
      <c r="P14" s="633"/>
    </row>
    <row r="15" spans="1:16" s="9" customFormat="1" ht="11.4">
      <c r="A15" s="151" t="s">
        <v>750</v>
      </c>
      <c r="B15" s="635"/>
      <c r="C15" s="635"/>
      <c r="D15" s="632"/>
      <c r="E15" s="632"/>
      <c r="F15" s="163"/>
      <c r="G15" s="632"/>
      <c r="H15" s="632"/>
      <c r="I15" s="632"/>
      <c r="J15" s="632"/>
      <c r="K15" s="632"/>
      <c r="L15" s="632"/>
      <c r="M15" s="632"/>
      <c r="N15" s="632"/>
      <c r="O15" s="632"/>
      <c r="P15" s="632"/>
    </row>
    <row r="16" spans="1:16" s="9" customFormat="1" ht="11.4">
      <c r="A16" s="316" t="s">
        <v>751</v>
      </c>
      <c r="B16" s="634">
        <v>3</v>
      </c>
      <c r="C16" s="634"/>
      <c r="D16" s="633"/>
      <c r="E16" s="633"/>
      <c r="F16" s="79"/>
      <c r="G16" s="633"/>
      <c r="H16" s="633"/>
      <c r="I16" s="633">
        <v>2</v>
      </c>
      <c r="J16" s="633"/>
      <c r="K16" s="633"/>
      <c r="L16" s="633"/>
      <c r="M16" s="633"/>
      <c r="N16" s="633"/>
      <c r="O16" s="633">
        <v>1</v>
      </c>
      <c r="P16" s="633"/>
    </row>
    <row r="17" spans="1:16" s="9" customFormat="1" ht="11.4">
      <c r="A17" s="151" t="s">
        <v>752</v>
      </c>
      <c r="B17" s="635">
        <v>1</v>
      </c>
      <c r="C17" s="635"/>
      <c r="D17" s="632"/>
      <c r="E17" s="632"/>
      <c r="F17" s="163"/>
      <c r="G17" s="632"/>
      <c r="H17" s="632"/>
      <c r="I17" s="632"/>
      <c r="J17" s="632"/>
      <c r="K17" s="632"/>
      <c r="L17" s="632"/>
      <c r="M17" s="632"/>
      <c r="N17" s="632"/>
      <c r="O17" s="632">
        <v>1</v>
      </c>
      <c r="P17" s="632"/>
    </row>
    <row r="18" spans="1:16" s="9" customFormat="1" ht="11.4">
      <c r="A18" s="316" t="s">
        <v>753</v>
      </c>
      <c r="B18" s="634">
        <v>1</v>
      </c>
      <c r="C18" s="634"/>
      <c r="D18" s="633"/>
      <c r="E18" s="633"/>
      <c r="F18" s="79"/>
      <c r="G18" s="633">
        <v>1</v>
      </c>
      <c r="H18" s="633"/>
      <c r="I18" s="633"/>
      <c r="J18" s="633"/>
      <c r="K18" s="633"/>
      <c r="L18" s="633"/>
      <c r="M18" s="633"/>
      <c r="N18" s="633"/>
      <c r="O18" s="633"/>
      <c r="P18" s="633"/>
    </row>
    <row r="19" spans="1:16" s="9" customFormat="1" ht="11.4">
      <c r="A19" s="151" t="s">
        <v>754</v>
      </c>
      <c r="B19" s="635">
        <v>3</v>
      </c>
      <c r="C19" s="635"/>
      <c r="D19" s="632"/>
      <c r="E19" s="632"/>
      <c r="F19" s="163"/>
      <c r="G19" s="632">
        <v>1</v>
      </c>
      <c r="H19" s="632"/>
      <c r="I19" s="632"/>
      <c r="J19" s="632"/>
      <c r="K19" s="632"/>
      <c r="L19" s="632"/>
      <c r="M19" s="632"/>
      <c r="N19" s="632"/>
      <c r="O19" s="632">
        <v>2</v>
      </c>
      <c r="P19" s="632"/>
    </row>
    <row r="20" spans="1:16" s="9" customFormat="1" ht="11.4">
      <c r="A20" s="316" t="s">
        <v>755</v>
      </c>
      <c r="B20" s="634">
        <v>7</v>
      </c>
      <c r="C20" s="634"/>
      <c r="D20" s="633"/>
      <c r="E20" s="633"/>
      <c r="F20" s="79"/>
      <c r="G20" s="633">
        <v>1</v>
      </c>
      <c r="H20" s="633"/>
      <c r="I20" s="633"/>
      <c r="J20" s="633"/>
      <c r="K20" s="633"/>
      <c r="L20" s="633"/>
      <c r="M20" s="633"/>
      <c r="N20" s="633"/>
      <c r="O20" s="633">
        <v>6</v>
      </c>
      <c r="P20" s="633"/>
    </row>
    <row r="21" spans="1:16" s="9" customFormat="1" ht="11.4">
      <c r="A21" s="151" t="s">
        <v>756</v>
      </c>
      <c r="B21" s="635"/>
      <c r="C21" s="635"/>
      <c r="D21" s="632"/>
      <c r="E21" s="632"/>
      <c r="F21" s="163"/>
      <c r="G21" s="632"/>
      <c r="H21" s="632"/>
      <c r="I21" s="632"/>
      <c r="J21" s="632"/>
      <c r="K21" s="632"/>
      <c r="L21" s="632"/>
      <c r="M21" s="632"/>
      <c r="N21" s="632"/>
      <c r="O21" s="632"/>
      <c r="P21" s="632"/>
    </row>
    <row r="22" spans="1:16" s="9" customFormat="1" ht="11.4">
      <c r="A22" s="316" t="s">
        <v>757</v>
      </c>
      <c r="B22" s="634">
        <v>2</v>
      </c>
      <c r="C22" s="634"/>
      <c r="D22" s="633"/>
      <c r="E22" s="633"/>
      <c r="F22" s="79"/>
      <c r="G22" s="633"/>
      <c r="H22" s="633"/>
      <c r="I22" s="633"/>
      <c r="J22" s="633"/>
      <c r="K22" s="633">
        <v>1</v>
      </c>
      <c r="L22" s="633"/>
      <c r="M22" s="633"/>
      <c r="N22" s="633"/>
      <c r="O22" s="633">
        <v>1</v>
      </c>
      <c r="P22" s="633"/>
    </row>
    <row r="23" spans="1:16" s="9" customFormat="1" ht="11.4">
      <c r="A23" s="149" t="s">
        <v>442</v>
      </c>
      <c r="B23" s="635">
        <f>SUM(B6:C22)</f>
        <v>178</v>
      </c>
      <c r="C23" s="635"/>
      <c r="D23" s="635">
        <f>SUM(D6:E22)</f>
        <v>20</v>
      </c>
      <c r="E23" s="635"/>
      <c r="F23" s="150">
        <f>SUM(F6:F22)</f>
        <v>1</v>
      </c>
      <c r="G23" s="635">
        <f>SUM(G6:H22)</f>
        <v>73</v>
      </c>
      <c r="H23" s="635"/>
      <c r="I23" s="635">
        <f>SUM(I6:J22)</f>
        <v>16</v>
      </c>
      <c r="J23" s="635"/>
      <c r="K23" s="635">
        <f>SUM(K6:L22)</f>
        <v>7</v>
      </c>
      <c r="L23" s="635"/>
      <c r="M23" s="635">
        <f>SUM(M6:N22)</f>
        <v>0</v>
      </c>
      <c r="N23" s="635"/>
      <c r="O23" s="635">
        <f>SUM(O6:P22)</f>
        <v>61</v>
      </c>
      <c r="P23" s="635"/>
    </row>
    <row r="24" spans="1:16" s="9" customFormat="1" ht="11.4">
      <c r="A24" s="548" t="s">
        <v>444</v>
      </c>
      <c r="B24" s="548"/>
      <c r="C24" s="548"/>
      <c r="D24" s="643">
        <v>11.2</v>
      </c>
      <c r="E24" s="643"/>
      <c r="F24" s="451">
        <v>0.6</v>
      </c>
      <c r="G24" s="643">
        <v>41</v>
      </c>
      <c r="H24" s="643"/>
      <c r="I24" s="643">
        <v>9</v>
      </c>
      <c r="J24" s="643"/>
      <c r="K24" s="643">
        <v>3.9</v>
      </c>
      <c r="L24" s="643"/>
      <c r="M24" s="643">
        <v>0</v>
      </c>
      <c r="N24" s="643"/>
      <c r="O24" s="643">
        <v>34.299999999999997</v>
      </c>
      <c r="P24" s="643"/>
    </row>
    <row r="26" spans="1:16" ht="15">
      <c r="A26" s="636" t="s">
        <v>1460</v>
      </c>
      <c r="B26" s="636"/>
      <c r="C26" s="636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</row>
    <row r="27" spans="1:16" ht="15">
      <c r="A27" s="636" t="s">
        <v>1461</v>
      </c>
      <c r="B27" s="636"/>
      <c r="C27" s="63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</row>
    <row r="29" spans="1:16" ht="13.5" customHeight="1">
      <c r="A29" s="567" t="s">
        <v>179</v>
      </c>
      <c r="B29" s="567" t="s">
        <v>885</v>
      </c>
      <c r="C29" s="567"/>
      <c r="D29" s="588" t="s">
        <v>889</v>
      </c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</row>
    <row r="30" spans="1:16" ht="43.5" customHeight="1">
      <c r="A30" s="569"/>
      <c r="B30" s="569"/>
      <c r="C30" s="569"/>
      <c r="D30" s="642" t="s">
        <v>965</v>
      </c>
      <c r="E30" s="642"/>
      <c r="F30" s="486" t="s">
        <v>1530</v>
      </c>
      <c r="G30" s="642" t="s">
        <v>966</v>
      </c>
      <c r="H30" s="642"/>
      <c r="I30" s="642" t="s">
        <v>967</v>
      </c>
      <c r="J30" s="642"/>
      <c r="K30" s="642" t="s">
        <v>968</v>
      </c>
      <c r="L30" s="642"/>
      <c r="M30" s="642" t="s">
        <v>886</v>
      </c>
      <c r="N30" s="642"/>
      <c r="O30" s="642" t="s">
        <v>798</v>
      </c>
      <c r="P30" s="642"/>
    </row>
    <row r="31" spans="1:16">
      <c r="A31" s="137" t="s">
        <v>741</v>
      </c>
      <c r="B31" s="635">
        <v>76</v>
      </c>
      <c r="C31" s="635"/>
      <c r="D31" s="633">
        <v>7</v>
      </c>
      <c r="E31" s="633"/>
      <c r="F31" s="79"/>
      <c r="G31" s="633">
        <v>38</v>
      </c>
      <c r="H31" s="633"/>
      <c r="I31" s="633">
        <v>5</v>
      </c>
      <c r="J31" s="633"/>
      <c r="K31" s="633">
        <v>1</v>
      </c>
      <c r="L31" s="633"/>
      <c r="M31" s="633">
        <v>2</v>
      </c>
      <c r="N31" s="633"/>
      <c r="O31" s="633">
        <v>23</v>
      </c>
      <c r="P31" s="633"/>
    </row>
    <row r="32" spans="1:16">
      <c r="A32" s="149" t="s">
        <v>742</v>
      </c>
      <c r="B32" s="635">
        <v>16</v>
      </c>
      <c r="C32" s="635"/>
      <c r="D32" s="632">
        <v>2</v>
      </c>
      <c r="E32" s="632"/>
      <c r="F32" s="163"/>
      <c r="G32" s="632">
        <v>8</v>
      </c>
      <c r="H32" s="632"/>
      <c r="I32" s="632"/>
      <c r="J32" s="632"/>
      <c r="K32" s="632">
        <v>1</v>
      </c>
      <c r="L32" s="632"/>
      <c r="M32" s="632"/>
      <c r="N32" s="632"/>
      <c r="O32" s="632">
        <v>5</v>
      </c>
      <c r="P32" s="632"/>
    </row>
    <row r="33" spans="1:16">
      <c r="A33" s="316" t="s">
        <v>743</v>
      </c>
      <c r="B33" s="635">
        <v>6</v>
      </c>
      <c r="C33" s="635"/>
      <c r="D33" s="633"/>
      <c r="E33" s="633"/>
      <c r="F33" s="79"/>
      <c r="G33" s="633">
        <v>3</v>
      </c>
      <c r="H33" s="633"/>
      <c r="I33" s="633"/>
      <c r="J33" s="633"/>
      <c r="K33" s="633"/>
      <c r="L33" s="633"/>
      <c r="M33" s="633"/>
      <c r="N33" s="633"/>
      <c r="O33" s="633">
        <v>3</v>
      </c>
      <c r="P33" s="633"/>
    </row>
    <row r="34" spans="1:16">
      <c r="A34" s="151" t="s">
        <v>744</v>
      </c>
      <c r="B34" s="635"/>
      <c r="C34" s="635"/>
      <c r="D34" s="632"/>
      <c r="E34" s="632"/>
      <c r="F34" s="163"/>
      <c r="G34" s="632"/>
      <c r="H34" s="632"/>
      <c r="I34" s="632"/>
      <c r="J34" s="632"/>
      <c r="K34" s="632"/>
      <c r="L34" s="632"/>
      <c r="M34" s="632"/>
      <c r="N34" s="632"/>
      <c r="O34" s="632"/>
      <c r="P34" s="632"/>
    </row>
    <row r="35" spans="1:16">
      <c r="A35" s="316" t="s">
        <v>745</v>
      </c>
      <c r="B35" s="635">
        <v>23</v>
      </c>
      <c r="C35" s="635"/>
      <c r="D35" s="633"/>
      <c r="E35" s="633"/>
      <c r="F35" s="79"/>
      <c r="G35" s="633">
        <v>11</v>
      </c>
      <c r="H35" s="633"/>
      <c r="I35" s="633"/>
      <c r="J35" s="633"/>
      <c r="K35" s="633"/>
      <c r="L35" s="633"/>
      <c r="M35" s="633"/>
      <c r="N35" s="633"/>
      <c r="O35" s="633">
        <v>12</v>
      </c>
      <c r="P35" s="633"/>
    </row>
    <row r="36" spans="1:16">
      <c r="A36" s="151" t="s">
        <v>746</v>
      </c>
      <c r="B36" s="635">
        <v>1</v>
      </c>
      <c r="C36" s="635"/>
      <c r="D36" s="632"/>
      <c r="E36" s="632"/>
      <c r="F36" s="163"/>
      <c r="G36" s="632"/>
      <c r="H36" s="632"/>
      <c r="I36" s="632"/>
      <c r="J36" s="632"/>
      <c r="K36" s="632"/>
      <c r="L36" s="632"/>
      <c r="M36" s="632"/>
      <c r="N36" s="632"/>
      <c r="O36" s="632">
        <v>1</v>
      </c>
      <c r="P36" s="632"/>
    </row>
    <row r="37" spans="1:16">
      <c r="A37" s="316" t="s">
        <v>747</v>
      </c>
      <c r="B37" s="635">
        <v>1</v>
      </c>
      <c r="C37" s="635"/>
      <c r="D37" s="633"/>
      <c r="E37" s="633"/>
      <c r="F37" s="79"/>
      <c r="G37" s="633"/>
      <c r="H37" s="633"/>
      <c r="I37" s="633"/>
      <c r="J37" s="633"/>
      <c r="K37" s="633"/>
      <c r="L37" s="633"/>
      <c r="M37" s="633"/>
      <c r="N37" s="633"/>
      <c r="O37" s="633">
        <v>1</v>
      </c>
      <c r="P37" s="633"/>
    </row>
    <row r="38" spans="1:16">
      <c r="A38" s="151" t="s">
        <v>748</v>
      </c>
      <c r="B38" s="635">
        <v>1</v>
      </c>
      <c r="C38" s="635"/>
      <c r="D38" s="632"/>
      <c r="E38" s="632"/>
      <c r="F38" s="163"/>
      <c r="G38" s="632"/>
      <c r="H38" s="632"/>
      <c r="I38" s="632">
        <v>1</v>
      </c>
      <c r="J38" s="632"/>
      <c r="K38" s="632"/>
      <c r="L38" s="632"/>
      <c r="M38" s="632"/>
      <c r="N38" s="632"/>
      <c r="O38" s="632"/>
      <c r="P38" s="632"/>
    </row>
    <row r="39" spans="1:16">
      <c r="A39" s="316" t="s">
        <v>749</v>
      </c>
      <c r="B39" s="635">
        <v>3</v>
      </c>
      <c r="C39" s="635"/>
      <c r="D39" s="633"/>
      <c r="E39" s="633"/>
      <c r="F39" s="79"/>
      <c r="G39" s="633">
        <v>3</v>
      </c>
      <c r="H39" s="633"/>
      <c r="I39" s="633"/>
      <c r="J39" s="633"/>
      <c r="K39" s="633"/>
      <c r="L39" s="633"/>
      <c r="M39" s="633"/>
      <c r="N39" s="633"/>
      <c r="O39" s="633"/>
      <c r="P39" s="633"/>
    </row>
    <row r="40" spans="1:16">
      <c r="A40" s="151" t="s">
        <v>750</v>
      </c>
      <c r="B40" s="635"/>
      <c r="C40" s="635"/>
      <c r="D40" s="632"/>
      <c r="E40" s="632"/>
      <c r="F40" s="163"/>
      <c r="G40" s="632"/>
      <c r="H40" s="632"/>
      <c r="I40" s="632"/>
      <c r="J40" s="632"/>
      <c r="K40" s="632"/>
      <c r="L40" s="632"/>
      <c r="M40" s="632"/>
      <c r="N40" s="632"/>
      <c r="O40" s="632"/>
      <c r="P40" s="632"/>
    </row>
    <row r="41" spans="1:16">
      <c r="A41" s="316" t="s">
        <v>751</v>
      </c>
      <c r="B41" s="635">
        <v>7</v>
      </c>
      <c r="C41" s="635"/>
      <c r="D41" s="633"/>
      <c r="E41" s="633"/>
      <c r="F41" s="79"/>
      <c r="G41" s="633">
        <v>3</v>
      </c>
      <c r="H41" s="633"/>
      <c r="I41" s="633">
        <v>2</v>
      </c>
      <c r="J41" s="633"/>
      <c r="K41" s="633">
        <v>1</v>
      </c>
      <c r="L41" s="633"/>
      <c r="M41" s="633"/>
      <c r="N41" s="633"/>
      <c r="O41" s="633">
        <v>1</v>
      </c>
      <c r="P41" s="633"/>
    </row>
    <row r="42" spans="1:16">
      <c r="A42" s="151" t="s">
        <v>752</v>
      </c>
      <c r="B42" s="635"/>
      <c r="C42" s="635"/>
      <c r="D42" s="632"/>
      <c r="E42" s="632"/>
      <c r="F42" s="163"/>
      <c r="G42" s="632"/>
      <c r="H42" s="632"/>
      <c r="I42" s="632"/>
      <c r="J42" s="632"/>
      <c r="K42" s="632"/>
      <c r="L42" s="632"/>
      <c r="M42" s="632"/>
      <c r="N42" s="632"/>
      <c r="O42" s="632"/>
      <c r="P42" s="632"/>
    </row>
    <row r="43" spans="1:16">
      <c r="A43" s="316" t="s">
        <v>753</v>
      </c>
      <c r="B43" s="635">
        <v>1</v>
      </c>
      <c r="C43" s="635"/>
      <c r="D43" s="633">
        <v>1</v>
      </c>
      <c r="E43" s="633"/>
      <c r="F43" s="79"/>
      <c r="G43" s="633"/>
      <c r="H43" s="633"/>
      <c r="I43" s="633"/>
      <c r="J43" s="633"/>
      <c r="K43" s="633"/>
      <c r="L43" s="633"/>
      <c r="M43" s="633">
        <v>1</v>
      </c>
      <c r="N43" s="633"/>
      <c r="O43" s="633"/>
      <c r="P43" s="633"/>
    </row>
    <row r="44" spans="1:16">
      <c r="A44" s="151" t="s">
        <v>754</v>
      </c>
      <c r="B44" s="635">
        <v>9</v>
      </c>
      <c r="C44" s="635"/>
      <c r="D44" s="632"/>
      <c r="E44" s="632"/>
      <c r="F44" s="163"/>
      <c r="G44" s="632">
        <v>3</v>
      </c>
      <c r="H44" s="632"/>
      <c r="I44" s="632"/>
      <c r="J44" s="632"/>
      <c r="K44" s="632"/>
      <c r="L44" s="632"/>
      <c r="M44" s="632"/>
      <c r="N44" s="632"/>
      <c r="O44" s="632">
        <v>5</v>
      </c>
      <c r="P44" s="632"/>
    </row>
    <row r="45" spans="1:16">
      <c r="A45" s="316" t="s">
        <v>755</v>
      </c>
      <c r="B45" s="635">
        <v>2</v>
      </c>
      <c r="C45" s="635"/>
      <c r="D45" s="633"/>
      <c r="E45" s="633"/>
      <c r="F45" s="79"/>
      <c r="G45" s="633"/>
      <c r="H45" s="633"/>
      <c r="I45" s="633"/>
      <c r="J45" s="633"/>
      <c r="K45" s="633"/>
      <c r="L45" s="633"/>
      <c r="M45" s="633"/>
      <c r="N45" s="633"/>
      <c r="O45" s="633">
        <v>2</v>
      </c>
      <c r="P45" s="633"/>
    </row>
    <row r="46" spans="1:16">
      <c r="A46" s="151" t="s">
        <v>756</v>
      </c>
      <c r="B46" s="635"/>
      <c r="C46" s="635"/>
      <c r="D46" s="632"/>
      <c r="E46" s="632"/>
      <c r="F46" s="163"/>
      <c r="G46" s="632"/>
      <c r="H46" s="632"/>
      <c r="I46" s="632"/>
      <c r="J46" s="632"/>
      <c r="K46" s="632"/>
      <c r="L46" s="632"/>
      <c r="M46" s="632"/>
      <c r="N46" s="632"/>
      <c r="O46" s="632"/>
      <c r="P46" s="632"/>
    </row>
    <row r="47" spans="1:16">
      <c r="A47" s="316" t="s">
        <v>757</v>
      </c>
      <c r="B47" s="635">
        <v>1</v>
      </c>
      <c r="C47" s="635"/>
      <c r="D47" s="633"/>
      <c r="E47" s="633"/>
      <c r="F47" s="79"/>
      <c r="G47" s="633"/>
      <c r="H47" s="633"/>
      <c r="I47" s="633"/>
      <c r="J47" s="633"/>
      <c r="K47" s="633"/>
      <c r="L47" s="633"/>
      <c r="M47" s="633"/>
      <c r="N47" s="633"/>
      <c r="O47" s="633">
        <v>1</v>
      </c>
      <c r="P47" s="633"/>
    </row>
    <row r="48" spans="1:16">
      <c r="A48" s="149" t="s">
        <v>442</v>
      </c>
      <c r="B48" s="635">
        <v>147</v>
      </c>
      <c r="C48" s="635"/>
      <c r="D48" s="632">
        <v>10</v>
      </c>
      <c r="E48" s="632"/>
      <c r="F48" s="163">
        <v>0</v>
      </c>
      <c r="G48" s="632">
        <v>69</v>
      </c>
      <c r="H48" s="632"/>
      <c r="I48" s="632">
        <v>8</v>
      </c>
      <c r="J48" s="632"/>
      <c r="K48" s="632">
        <v>3</v>
      </c>
      <c r="L48" s="632"/>
      <c r="M48" s="632">
        <v>3</v>
      </c>
      <c r="N48" s="632"/>
      <c r="O48" s="632">
        <v>54</v>
      </c>
      <c r="P48" s="632"/>
    </row>
    <row r="49" spans="1:16">
      <c r="A49" s="548" t="s">
        <v>444</v>
      </c>
      <c r="B49" s="548"/>
      <c r="C49" s="548"/>
      <c r="D49" s="643">
        <v>6.8</v>
      </c>
      <c r="E49" s="643"/>
      <c r="F49" s="451">
        <v>0</v>
      </c>
      <c r="G49" s="643">
        <v>46.9</v>
      </c>
      <c r="H49" s="643"/>
      <c r="I49" s="643">
        <v>5.4</v>
      </c>
      <c r="J49" s="643"/>
      <c r="K49" s="643">
        <v>2</v>
      </c>
      <c r="L49" s="643"/>
      <c r="M49" s="643">
        <v>2</v>
      </c>
      <c r="N49" s="643"/>
      <c r="O49" s="643">
        <v>36.700000000000003</v>
      </c>
      <c r="P49" s="643"/>
    </row>
  </sheetData>
  <mergeCells count="288">
    <mergeCell ref="D49:E49"/>
    <mergeCell ref="G49:H49"/>
    <mergeCell ref="I49:J49"/>
    <mergeCell ref="K49:L49"/>
    <mergeCell ref="M49:N49"/>
    <mergeCell ref="O49:P49"/>
    <mergeCell ref="D48:E48"/>
    <mergeCell ref="G48:H48"/>
    <mergeCell ref="I48:J48"/>
    <mergeCell ref="K48:L48"/>
    <mergeCell ref="M48:N48"/>
    <mergeCell ref="O48:P48"/>
    <mergeCell ref="D47:E47"/>
    <mergeCell ref="G47:H47"/>
    <mergeCell ref="I47:J47"/>
    <mergeCell ref="K47:L47"/>
    <mergeCell ref="M47:N47"/>
    <mergeCell ref="O47:P47"/>
    <mergeCell ref="D46:E46"/>
    <mergeCell ref="G46:H46"/>
    <mergeCell ref="I46:J46"/>
    <mergeCell ref="K46:L46"/>
    <mergeCell ref="M46:N46"/>
    <mergeCell ref="O46:P46"/>
    <mergeCell ref="D45:E45"/>
    <mergeCell ref="G45:H45"/>
    <mergeCell ref="I45:J45"/>
    <mergeCell ref="K45:L45"/>
    <mergeCell ref="M45:N45"/>
    <mergeCell ref="O45:P45"/>
    <mergeCell ref="D44:E44"/>
    <mergeCell ref="G44:H44"/>
    <mergeCell ref="I44:J44"/>
    <mergeCell ref="K44:L44"/>
    <mergeCell ref="M44:N44"/>
    <mergeCell ref="O44:P44"/>
    <mergeCell ref="D43:E43"/>
    <mergeCell ref="G43:H43"/>
    <mergeCell ref="I43:J43"/>
    <mergeCell ref="K43:L43"/>
    <mergeCell ref="M43:N43"/>
    <mergeCell ref="O43:P43"/>
    <mergeCell ref="D42:E42"/>
    <mergeCell ref="G42:H42"/>
    <mergeCell ref="I42:J42"/>
    <mergeCell ref="K42:L42"/>
    <mergeCell ref="M42:N42"/>
    <mergeCell ref="O42:P42"/>
    <mergeCell ref="D41:E41"/>
    <mergeCell ref="G41:H41"/>
    <mergeCell ref="I41:J41"/>
    <mergeCell ref="K41:L41"/>
    <mergeCell ref="M41:N41"/>
    <mergeCell ref="O41:P41"/>
    <mergeCell ref="D40:E40"/>
    <mergeCell ref="G40:H40"/>
    <mergeCell ref="I40:J40"/>
    <mergeCell ref="K40:L40"/>
    <mergeCell ref="M40:N40"/>
    <mergeCell ref="O40:P40"/>
    <mergeCell ref="D39:E39"/>
    <mergeCell ref="G39:H39"/>
    <mergeCell ref="I39:J39"/>
    <mergeCell ref="K39:L39"/>
    <mergeCell ref="M39:N39"/>
    <mergeCell ref="O39:P39"/>
    <mergeCell ref="D38:E38"/>
    <mergeCell ref="G38:H38"/>
    <mergeCell ref="I38:J38"/>
    <mergeCell ref="K38:L38"/>
    <mergeCell ref="M38:N38"/>
    <mergeCell ref="O38:P38"/>
    <mergeCell ref="D37:E37"/>
    <mergeCell ref="G37:H37"/>
    <mergeCell ref="I37:J37"/>
    <mergeCell ref="K37:L37"/>
    <mergeCell ref="M37:N37"/>
    <mergeCell ref="O37:P37"/>
    <mergeCell ref="D36:E36"/>
    <mergeCell ref="G36:H36"/>
    <mergeCell ref="I36:J36"/>
    <mergeCell ref="K36:L36"/>
    <mergeCell ref="M36:N36"/>
    <mergeCell ref="O36:P36"/>
    <mergeCell ref="D35:E35"/>
    <mergeCell ref="G35:H35"/>
    <mergeCell ref="I35:J35"/>
    <mergeCell ref="K35:L35"/>
    <mergeCell ref="M35:N35"/>
    <mergeCell ref="O35:P35"/>
    <mergeCell ref="A27:P27"/>
    <mergeCell ref="D6:E6"/>
    <mergeCell ref="D7:E7"/>
    <mergeCell ref="A29:A30"/>
    <mergeCell ref="D34:E34"/>
    <mergeCell ref="G34:H34"/>
    <mergeCell ref="I34:J34"/>
    <mergeCell ref="K34:L34"/>
    <mergeCell ref="M34:N34"/>
    <mergeCell ref="O34:P34"/>
    <mergeCell ref="D29:P29"/>
    <mergeCell ref="M30:N30"/>
    <mergeCell ref="O30:P30"/>
    <mergeCell ref="A26:P26"/>
    <mergeCell ref="A1:P1"/>
    <mergeCell ref="D8:E8"/>
    <mergeCell ref="D9:E9"/>
    <mergeCell ref="D10:E10"/>
    <mergeCell ref="D11:E11"/>
    <mergeCell ref="K30:L30"/>
    <mergeCell ref="A2:P2"/>
    <mergeCell ref="D12:E12"/>
    <mergeCell ref="D13:E13"/>
    <mergeCell ref="D14:E14"/>
    <mergeCell ref="D15:E15"/>
    <mergeCell ref="D16:E16"/>
    <mergeCell ref="O6:P6"/>
    <mergeCell ref="O7:P7"/>
    <mergeCell ref="K8:L8"/>
    <mergeCell ref="M8:N8"/>
    <mergeCell ref="B35:C35"/>
    <mergeCell ref="G6:H6"/>
    <mergeCell ref="I6:J6"/>
    <mergeCell ref="B7:C7"/>
    <mergeCell ref="G20:H20"/>
    <mergeCell ref="I20:J20"/>
    <mergeCell ref="G22:H22"/>
    <mergeCell ref="D17:E17"/>
    <mergeCell ref="D18:E18"/>
    <mergeCell ref="D20:E20"/>
    <mergeCell ref="K7:L7"/>
    <mergeCell ref="M7:N7"/>
    <mergeCell ref="G8:H8"/>
    <mergeCell ref="I8:J8"/>
    <mergeCell ref="K23:L23"/>
    <mergeCell ref="B31:C31"/>
    <mergeCell ref="I30:J30"/>
    <mergeCell ref="B29:C30"/>
    <mergeCell ref="D30:E30"/>
    <mergeCell ref="G30:H30"/>
    <mergeCell ref="B34:C34"/>
    <mergeCell ref="D22:E22"/>
    <mergeCell ref="D23:E23"/>
    <mergeCell ref="D24:E24"/>
    <mergeCell ref="D32:E32"/>
    <mergeCell ref="B37:C37"/>
    <mergeCell ref="A24:C24"/>
    <mergeCell ref="D33:E33"/>
    <mergeCell ref="B32:C32"/>
    <mergeCell ref="B33:C33"/>
    <mergeCell ref="O8:P8"/>
    <mergeCell ref="G9:H9"/>
    <mergeCell ref="K6:L6"/>
    <mergeCell ref="I9:J9"/>
    <mergeCell ref="K9:L9"/>
    <mergeCell ref="M9:N9"/>
    <mergeCell ref="O9:P9"/>
    <mergeCell ref="M6:N6"/>
    <mergeCell ref="G7:H7"/>
    <mergeCell ref="I7:J7"/>
    <mergeCell ref="G10:H10"/>
    <mergeCell ref="I10:J10"/>
    <mergeCell ref="K10:L10"/>
    <mergeCell ref="M10:N10"/>
    <mergeCell ref="O10:P10"/>
    <mergeCell ref="G11:H11"/>
    <mergeCell ref="I11:J11"/>
    <mergeCell ref="K11:L11"/>
    <mergeCell ref="M11:N11"/>
    <mergeCell ref="O11:P11"/>
    <mergeCell ref="K12:L12"/>
    <mergeCell ref="M12:N12"/>
    <mergeCell ref="O12:P12"/>
    <mergeCell ref="G13:H13"/>
    <mergeCell ref="I13:J13"/>
    <mergeCell ref="K13:L13"/>
    <mergeCell ref="M13:N13"/>
    <mergeCell ref="O13:P13"/>
    <mergeCell ref="G12:H12"/>
    <mergeCell ref="I12:J12"/>
    <mergeCell ref="I15:J15"/>
    <mergeCell ref="K15:L15"/>
    <mergeCell ref="M15:N15"/>
    <mergeCell ref="B42:C42"/>
    <mergeCell ref="B43:C43"/>
    <mergeCell ref="B40:C40"/>
    <mergeCell ref="B41:C41"/>
    <mergeCell ref="B38:C38"/>
    <mergeCell ref="B39:C39"/>
    <mergeCell ref="B36:C36"/>
    <mergeCell ref="A49:C49"/>
    <mergeCell ref="B46:C46"/>
    <mergeCell ref="O14:P14"/>
    <mergeCell ref="O15:P15"/>
    <mergeCell ref="G16:H16"/>
    <mergeCell ref="I16:J16"/>
    <mergeCell ref="K16:L16"/>
    <mergeCell ref="M16:N16"/>
    <mergeCell ref="O16:P16"/>
    <mergeCell ref="G17:H17"/>
    <mergeCell ref="B48:C48"/>
    <mergeCell ref="B47:C47"/>
    <mergeCell ref="I17:J17"/>
    <mergeCell ref="K17:L17"/>
    <mergeCell ref="G18:H18"/>
    <mergeCell ref="I18:J18"/>
    <mergeCell ref="K18:L18"/>
    <mergeCell ref="K19:L19"/>
    <mergeCell ref="B44:C44"/>
    <mergeCell ref="B45:C45"/>
    <mergeCell ref="G5:H5"/>
    <mergeCell ref="M17:N17"/>
    <mergeCell ref="B9:C9"/>
    <mergeCell ref="B6:C6"/>
    <mergeCell ref="B8:C8"/>
    <mergeCell ref="I5:J5"/>
    <mergeCell ref="K5:L5"/>
    <mergeCell ref="G14:H14"/>
    <mergeCell ref="I14:J14"/>
    <mergeCell ref="K14:L14"/>
    <mergeCell ref="B11:C11"/>
    <mergeCell ref="B15:C15"/>
    <mergeCell ref="B12:C12"/>
    <mergeCell ref="A4:A5"/>
    <mergeCell ref="B4:C5"/>
    <mergeCell ref="D5:E5"/>
    <mergeCell ref="D4:P4"/>
    <mergeCell ref="M5:N5"/>
    <mergeCell ref="O5:P5"/>
    <mergeCell ref="B13:C13"/>
    <mergeCell ref="B10:C10"/>
    <mergeCell ref="O20:P20"/>
    <mergeCell ref="G21:H21"/>
    <mergeCell ref="I21:J21"/>
    <mergeCell ref="K21:L21"/>
    <mergeCell ref="M21:N21"/>
    <mergeCell ref="O21:P21"/>
    <mergeCell ref="O17:P17"/>
    <mergeCell ref="M18:N18"/>
    <mergeCell ref="B17:C17"/>
    <mergeCell ref="B14:C14"/>
    <mergeCell ref="O22:P22"/>
    <mergeCell ref="B16:C16"/>
    <mergeCell ref="K20:L20"/>
    <mergeCell ref="M20:N20"/>
    <mergeCell ref="O18:P18"/>
    <mergeCell ref="M19:N19"/>
    <mergeCell ref="O19:P19"/>
    <mergeCell ref="M14:N14"/>
    <mergeCell ref="G15:H15"/>
    <mergeCell ref="O23:P23"/>
    <mergeCell ref="B19:C19"/>
    <mergeCell ref="I22:J22"/>
    <mergeCell ref="K22:L22"/>
    <mergeCell ref="M22:N22"/>
    <mergeCell ref="G19:H19"/>
    <mergeCell ref="I19:J19"/>
    <mergeCell ref="D19:E19"/>
    <mergeCell ref="B22:C22"/>
    <mergeCell ref="D21:E21"/>
    <mergeCell ref="M24:N24"/>
    <mergeCell ref="B21:C21"/>
    <mergeCell ref="B18:C18"/>
    <mergeCell ref="B23:C23"/>
    <mergeCell ref="B20:C20"/>
    <mergeCell ref="G23:H23"/>
    <mergeCell ref="I23:J23"/>
    <mergeCell ref="M23:N23"/>
    <mergeCell ref="O24:P24"/>
    <mergeCell ref="D31:E31"/>
    <mergeCell ref="G31:H31"/>
    <mergeCell ref="I31:J31"/>
    <mergeCell ref="K31:L31"/>
    <mergeCell ref="M31:N31"/>
    <mergeCell ref="O31:P31"/>
    <mergeCell ref="G24:H24"/>
    <mergeCell ref="I24:J24"/>
    <mergeCell ref="K24:L24"/>
    <mergeCell ref="G33:H33"/>
    <mergeCell ref="I33:J33"/>
    <mergeCell ref="K33:L33"/>
    <mergeCell ref="M33:N33"/>
    <mergeCell ref="O33:P33"/>
    <mergeCell ref="G32:H32"/>
    <mergeCell ref="I32:J32"/>
    <mergeCell ref="K32:L32"/>
    <mergeCell ref="M32:N32"/>
    <mergeCell ref="O32:P32"/>
  </mergeCells>
  <pageMargins left="0.98425196850393704" right="0.35433070866141736" top="0.86614173228346458" bottom="0.51181102362204722" header="0.35433070866141736" footer="0.27559055118110237"/>
  <pageSetup paperSize="9" scale="97" fitToHeight="0" orientation="portrait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:I6"/>
    </sheetView>
  </sheetViews>
  <sheetFormatPr defaultRowHeight="13.2"/>
  <cols>
    <col min="1" max="1" width="111.109375" style="35" bestFit="1" customWidth="1"/>
    <col min="5" max="5" width="8.6640625" customWidth="1"/>
    <col min="7" max="7" width="9.6640625" customWidth="1"/>
  </cols>
  <sheetData>
    <row r="1" spans="1:1" ht="40.049999999999997" customHeight="1">
      <c r="A1" s="96" t="s">
        <v>26</v>
      </c>
    </row>
    <row r="2" spans="1:1" ht="15.6">
      <c r="A2" s="97"/>
    </row>
    <row r="3" spans="1:1" ht="358.2" customHeight="1">
      <c r="A3" s="514" t="s">
        <v>1683</v>
      </c>
    </row>
    <row r="4" spans="1:1" ht="238.05" customHeight="1">
      <c r="A4" s="515" t="s">
        <v>1685</v>
      </c>
    </row>
    <row r="5" spans="1:1" ht="103.5" customHeight="1">
      <c r="A5" s="515" t="s">
        <v>1684</v>
      </c>
    </row>
  </sheetData>
  <phoneticPr fontId="2" type="noConversion"/>
  <pageMargins left="1.22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7" workbookViewId="0">
      <selection activeCell="A6" sqref="A6:I6"/>
    </sheetView>
  </sheetViews>
  <sheetFormatPr defaultColWidth="9.109375" defaultRowHeight="13.2"/>
  <cols>
    <col min="1" max="1" width="12.5546875" style="30" customWidth="1"/>
    <col min="2" max="3" width="4.88671875" style="30" customWidth="1"/>
    <col min="4" max="5" width="5.109375" style="30" customWidth="1"/>
    <col min="6" max="9" width="5.5546875" style="30" customWidth="1"/>
    <col min="10" max="11" width="5.44140625" style="30" customWidth="1"/>
    <col min="12" max="13" width="6.33203125" style="30" customWidth="1"/>
    <col min="14" max="15" width="4.5546875" style="30" customWidth="1"/>
    <col min="16" max="16384" width="9.109375" style="30"/>
  </cols>
  <sheetData>
    <row r="1" spans="1:15" s="23" customFormat="1" ht="15">
      <c r="A1" s="570" t="s">
        <v>1462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</row>
    <row r="2" spans="1:15" s="23" customFormat="1" ht="15">
      <c r="A2" s="570" t="s">
        <v>1463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</row>
    <row r="4" spans="1:15">
      <c r="A4" s="567" t="s">
        <v>179</v>
      </c>
      <c r="B4" s="567" t="s">
        <v>885</v>
      </c>
      <c r="C4" s="567"/>
      <c r="D4" s="588" t="s">
        <v>889</v>
      </c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</row>
    <row r="5" spans="1:15" ht="45.75" customHeight="1">
      <c r="A5" s="569"/>
      <c r="B5" s="569"/>
      <c r="C5" s="569"/>
      <c r="D5" s="642" t="s">
        <v>965</v>
      </c>
      <c r="E5" s="642"/>
      <c r="F5" s="642" t="s">
        <v>966</v>
      </c>
      <c r="G5" s="642"/>
      <c r="H5" s="642" t="s">
        <v>967</v>
      </c>
      <c r="I5" s="642"/>
      <c r="J5" s="642" t="s">
        <v>968</v>
      </c>
      <c r="K5" s="642"/>
      <c r="L5" s="642" t="s">
        <v>886</v>
      </c>
      <c r="M5" s="642"/>
      <c r="N5" s="642" t="s">
        <v>798</v>
      </c>
      <c r="O5" s="642"/>
    </row>
    <row r="6" spans="1:15" s="137" customFormat="1" ht="11.4">
      <c r="A6" s="137" t="s">
        <v>741</v>
      </c>
      <c r="B6" s="634">
        <v>72</v>
      </c>
      <c r="C6" s="634"/>
      <c r="D6" s="633">
        <v>4</v>
      </c>
      <c r="E6" s="633"/>
      <c r="F6" s="633">
        <v>19</v>
      </c>
      <c r="G6" s="633"/>
      <c r="H6" s="633">
        <v>8</v>
      </c>
      <c r="I6" s="633"/>
      <c r="J6" s="633">
        <v>2</v>
      </c>
      <c r="K6" s="633"/>
      <c r="L6" s="633">
        <v>1</v>
      </c>
      <c r="M6" s="633"/>
      <c r="N6" s="633">
        <v>38</v>
      </c>
      <c r="O6" s="633"/>
    </row>
    <row r="7" spans="1:15" s="137" customFormat="1" ht="11.4">
      <c r="A7" s="149" t="s">
        <v>742</v>
      </c>
      <c r="B7" s="635">
        <v>13</v>
      </c>
      <c r="C7" s="635"/>
      <c r="D7" s="632">
        <v>1</v>
      </c>
      <c r="E7" s="632"/>
      <c r="F7" s="632">
        <v>8</v>
      </c>
      <c r="G7" s="632"/>
      <c r="H7" s="632"/>
      <c r="I7" s="632"/>
      <c r="J7" s="632">
        <v>1</v>
      </c>
      <c r="K7" s="632"/>
      <c r="L7" s="632"/>
      <c r="M7" s="632"/>
      <c r="N7" s="632">
        <v>3</v>
      </c>
      <c r="O7" s="632"/>
    </row>
    <row r="8" spans="1:15" s="137" customFormat="1" ht="11.4">
      <c r="A8" s="316" t="s">
        <v>743</v>
      </c>
      <c r="B8" s="634">
        <v>3</v>
      </c>
      <c r="C8" s="634"/>
      <c r="D8" s="633"/>
      <c r="E8" s="633"/>
      <c r="F8" s="633">
        <v>1</v>
      </c>
      <c r="G8" s="633"/>
      <c r="H8" s="633"/>
      <c r="I8" s="633"/>
      <c r="J8" s="633"/>
      <c r="K8" s="633"/>
      <c r="L8" s="633"/>
      <c r="M8" s="633"/>
      <c r="N8" s="633"/>
      <c r="O8" s="633"/>
    </row>
    <row r="9" spans="1:15" s="137" customFormat="1" ht="11.4">
      <c r="A9" s="151" t="s">
        <v>744</v>
      </c>
      <c r="B9" s="635"/>
      <c r="C9" s="635"/>
      <c r="D9" s="632"/>
      <c r="E9" s="632"/>
      <c r="F9" s="632"/>
      <c r="G9" s="632"/>
      <c r="H9" s="632"/>
      <c r="I9" s="632"/>
      <c r="J9" s="632"/>
      <c r="K9" s="632"/>
      <c r="L9" s="632"/>
      <c r="M9" s="632"/>
      <c r="N9" s="632">
        <v>2</v>
      </c>
      <c r="O9" s="632"/>
    </row>
    <row r="10" spans="1:15" s="137" customFormat="1" ht="11.4">
      <c r="A10" s="316" t="s">
        <v>745</v>
      </c>
      <c r="B10" s="634">
        <v>15</v>
      </c>
      <c r="C10" s="634"/>
      <c r="D10" s="633"/>
      <c r="E10" s="633"/>
      <c r="F10" s="633">
        <v>2</v>
      </c>
      <c r="G10" s="633"/>
      <c r="H10" s="633"/>
      <c r="I10" s="633"/>
      <c r="J10" s="633"/>
      <c r="K10" s="633"/>
      <c r="L10" s="633">
        <v>1</v>
      </c>
      <c r="M10" s="633"/>
      <c r="N10" s="633">
        <v>12</v>
      </c>
      <c r="O10" s="633"/>
    </row>
    <row r="11" spans="1:15" s="137" customFormat="1" ht="11.4">
      <c r="A11" s="151" t="s">
        <v>746</v>
      </c>
      <c r="B11" s="635"/>
      <c r="C11" s="635"/>
      <c r="D11" s="632"/>
      <c r="E11" s="632"/>
      <c r="F11" s="632"/>
      <c r="G11" s="632"/>
      <c r="H11" s="632"/>
      <c r="I11" s="632"/>
      <c r="J11" s="632"/>
      <c r="K11" s="632"/>
      <c r="L11" s="632"/>
      <c r="M11" s="632"/>
      <c r="N11" s="632"/>
      <c r="O11" s="632"/>
    </row>
    <row r="12" spans="1:15" s="137" customFormat="1" ht="11.4">
      <c r="A12" s="316" t="s">
        <v>747</v>
      </c>
      <c r="B12" s="634"/>
      <c r="C12" s="634"/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</row>
    <row r="13" spans="1:15" s="137" customFormat="1" ht="11.4">
      <c r="A13" s="151" t="s">
        <v>748</v>
      </c>
      <c r="B13" s="635"/>
      <c r="C13" s="635"/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</row>
    <row r="14" spans="1:15" s="137" customFormat="1" ht="11.4">
      <c r="A14" s="316" t="s">
        <v>749</v>
      </c>
      <c r="B14" s="634">
        <v>1</v>
      </c>
      <c r="C14" s="634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>
        <v>1</v>
      </c>
      <c r="O14" s="633"/>
    </row>
    <row r="15" spans="1:15" s="137" customFormat="1" ht="11.4">
      <c r="A15" s="151" t="s">
        <v>750</v>
      </c>
      <c r="B15" s="635">
        <v>1</v>
      </c>
      <c r="C15" s="635"/>
      <c r="D15" s="632"/>
      <c r="E15" s="632"/>
      <c r="F15" s="632"/>
      <c r="G15" s="632"/>
      <c r="H15" s="632"/>
      <c r="I15" s="632"/>
      <c r="J15" s="632"/>
      <c r="K15" s="632"/>
      <c r="L15" s="632"/>
      <c r="M15" s="632"/>
      <c r="N15" s="632">
        <v>1</v>
      </c>
      <c r="O15" s="632"/>
    </row>
    <row r="16" spans="1:15" s="137" customFormat="1" ht="11.4">
      <c r="A16" s="316" t="s">
        <v>751</v>
      </c>
      <c r="B16" s="634">
        <v>4</v>
      </c>
      <c r="C16" s="634"/>
      <c r="D16" s="633"/>
      <c r="E16" s="633"/>
      <c r="F16" s="633"/>
      <c r="G16" s="633"/>
      <c r="H16" s="633"/>
      <c r="I16" s="633"/>
      <c r="J16" s="633"/>
      <c r="K16" s="633"/>
      <c r="L16" s="633">
        <v>1</v>
      </c>
      <c r="M16" s="633"/>
      <c r="N16" s="633">
        <v>3</v>
      </c>
      <c r="O16" s="633"/>
    </row>
    <row r="17" spans="1:15" s="137" customFormat="1" ht="11.4">
      <c r="A17" s="151" t="s">
        <v>752</v>
      </c>
      <c r="B17" s="635"/>
      <c r="C17" s="635"/>
      <c r="D17" s="632"/>
      <c r="E17" s="632"/>
      <c r="F17" s="632"/>
      <c r="G17" s="632"/>
      <c r="H17" s="632"/>
      <c r="I17" s="632"/>
      <c r="J17" s="632"/>
      <c r="K17" s="632"/>
      <c r="L17" s="632"/>
      <c r="M17" s="632"/>
      <c r="N17" s="632"/>
      <c r="O17" s="632"/>
    </row>
    <row r="18" spans="1:15" s="137" customFormat="1" ht="11.4">
      <c r="A18" s="316" t="s">
        <v>753</v>
      </c>
      <c r="B18" s="634"/>
      <c r="C18" s="634"/>
      <c r="D18" s="633"/>
      <c r="E18" s="633"/>
      <c r="F18" s="633"/>
      <c r="G18" s="633"/>
      <c r="H18" s="633"/>
      <c r="I18" s="633"/>
      <c r="J18" s="633"/>
      <c r="K18" s="633"/>
      <c r="L18" s="633"/>
      <c r="M18" s="633"/>
      <c r="N18" s="633"/>
      <c r="O18" s="633"/>
    </row>
    <row r="19" spans="1:15" s="137" customFormat="1" ht="11.4">
      <c r="A19" s="151" t="s">
        <v>754</v>
      </c>
      <c r="B19" s="635">
        <v>10</v>
      </c>
      <c r="C19" s="635"/>
      <c r="D19" s="632"/>
      <c r="E19" s="632"/>
      <c r="F19" s="632">
        <v>1</v>
      </c>
      <c r="G19" s="632"/>
      <c r="H19" s="632"/>
      <c r="I19" s="632"/>
      <c r="J19" s="632"/>
      <c r="K19" s="632"/>
      <c r="L19" s="632"/>
      <c r="M19" s="632"/>
      <c r="N19" s="632">
        <v>9</v>
      </c>
      <c r="O19" s="632"/>
    </row>
    <row r="20" spans="1:15" s="137" customFormat="1" ht="11.4">
      <c r="A20" s="316" t="s">
        <v>755</v>
      </c>
      <c r="B20" s="634">
        <v>3</v>
      </c>
      <c r="C20" s="634"/>
      <c r="D20" s="633"/>
      <c r="E20" s="633"/>
      <c r="F20" s="633"/>
      <c r="G20" s="633"/>
      <c r="H20" s="633"/>
      <c r="I20" s="633"/>
      <c r="J20" s="633"/>
      <c r="K20" s="633"/>
      <c r="L20" s="633">
        <v>1</v>
      </c>
      <c r="M20" s="633"/>
      <c r="N20" s="633">
        <v>2</v>
      </c>
      <c r="O20" s="633"/>
    </row>
    <row r="21" spans="1:15" s="137" customFormat="1" ht="11.4">
      <c r="A21" s="151" t="s">
        <v>756</v>
      </c>
      <c r="B21" s="635">
        <v>2</v>
      </c>
      <c r="C21" s="635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632">
        <v>2</v>
      </c>
      <c r="O21" s="632"/>
    </row>
    <row r="22" spans="1:15" s="137" customFormat="1" ht="11.4">
      <c r="A22" s="316" t="s">
        <v>757</v>
      </c>
      <c r="B22" s="634">
        <v>1</v>
      </c>
      <c r="C22" s="634"/>
      <c r="D22" s="633"/>
      <c r="E22" s="633"/>
      <c r="F22" s="633"/>
      <c r="G22" s="633"/>
      <c r="H22" s="633">
        <v>1</v>
      </c>
      <c r="I22" s="633"/>
      <c r="J22" s="633"/>
      <c r="K22" s="633"/>
      <c r="L22" s="633"/>
      <c r="M22" s="633"/>
      <c r="N22" s="633"/>
      <c r="O22" s="633"/>
    </row>
    <row r="23" spans="1:15" s="137" customFormat="1" ht="11.4">
      <c r="A23" s="149" t="s">
        <v>442</v>
      </c>
      <c r="B23" s="635">
        <v>125</v>
      </c>
      <c r="C23" s="635"/>
      <c r="D23" s="632">
        <v>5</v>
      </c>
      <c r="E23" s="632"/>
      <c r="F23" s="632">
        <v>31</v>
      </c>
      <c r="G23" s="632"/>
      <c r="H23" s="632">
        <v>9</v>
      </c>
      <c r="I23" s="632"/>
      <c r="J23" s="632">
        <v>3</v>
      </c>
      <c r="K23" s="632"/>
      <c r="L23" s="632">
        <v>4</v>
      </c>
      <c r="M23" s="632"/>
      <c r="N23" s="632">
        <v>73</v>
      </c>
      <c r="O23" s="632"/>
    </row>
    <row r="24" spans="1:15" s="137" customFormat="1" ht="11.4">
      <c r="A24" s="548" t="s">
        <v>444</v>
      </c>
      <c r="B24" s="548"/>
      <c r="C24" s="548"/>
      <c r="D24" s="643">
        <v>4</v>
      </c>
      <c r="E24" s="643"/>
      <c r="F24" s="643">
        <v>24.8</v>
      </c>
      <c r="G24" s="643"/>
      <c r="H24" s="643">
        <v>7.2</v>
      </c>
      <c r="I24" s="643"/>
      <c r="J24" s="643">
        <v>2.4</v>
      </c>
      <c r="K24" s="643"/>
      <c r="L24" s="643">
        <v>3.2</v>
      </c>
      <c r="M24" s="643"/>
      <c r="N24" s="643">
        <v>58.4</v>
      </c>
      <c r="O24" s="643"/>
    </row>
    <row r="26" spans="1:15" ht="15">
      <c r="A26" s="570" t="s">
        <v>1464</v>
      </c>
      <c r="B26" s="570"/>
      <c r="C26" s="570"/>
      <c r="D26" s="570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</row>
    <row r="27" spans="1:15" ht="15">
      <c r="A27" s="570" t="s">
        <v>1465</v>
      </c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</row>
    <row r="29" spans="1:15" ht="13.5" customHeight="1">
      <c r="A29" s="567" t="s">
        <v>179</v>
      </c>
      <c r="B29" s="567" t="s">
        <v>885</v>
      </c>
      <c r="C29" s="567"/>
      <c r="D29" s="588" t="s">
        <v>889</v>
      </c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</row>
    <row r="30" spans="1:15" ht="43.5" customHeight="1">
      <c r="A30" s="569"/>
      <c r="B30" s="569"/>
      <c r="C30" s="569"/>
      <c r="D30" s="642" t="s">
        <v>965</v>
      </c>
      <c r="E30" s="642"/>
      <c r="F30" s="642" t="s">
        <v>966</v>
      </c>
      <c r="G30" s="642"/>
      <c r="H30" s="642" t="s">
        <v>967</v>
      </c>
      <c r="I30" s="642"/>
      <c r="J30" s="642" t="s">
        <v>968</v>
      </c>
      <c r="K30" s="642"/>
      <c r="L30" s="642" t="s">
        <v>886</v>
      </c>
      <c r="M30" s="642"/>
      <c r="N30" s="642" t="s">
        <v>798</v>
      </c>
      <c r="O30" s="642"/>
    </row>
    <row r="31" spans="1:15">
      <c r="A31" s="137" t="s">
        <v>741</v>
      </c>
      <c r="B31" s="634">
        <v>159</v>
      </c>
      <c r="C31" s="634"/>
      <c r="D31" s="633">
        <v>3</v>
      </c>
      <c r="E31" s="633"/>
      <c r="F31" s="633">
        <v>77</v>
      </c>
      <c r="G31" s="633"/>
      <c r="H31" s="633">
        <v>11</v>
      </c>
      <c r="I31" s="633"/>
      <c r="J31" s="633">
        <v>2</v>
      </c>
      <c r="K31" s="633"/>
      <c r="L31" s="633">
        <v>3</v>
      </c>
      <c r="M31" s="633"/>
      <c r="N31" s="633">
        <v>63</v>
      </c>
      <c r="O31" s="633"/>
    </row>
    <row r="32" spans="1:15">
      <c r="A32" s="149" t="s">
        <v>742</v>
      </c>
      <c r="B32" s="635">
        <v>12</v>
      </c>
      <c r="C32" s="635"/>
      <c r="D32" s="632"/>
      <c r="E32" s="632"/>
      <c r="F32" s="632">
        <v>1</v>
      </c>
      <c r="G32" s="632"/>
      <c r="H32" s="632"/>
      <c r="I32" s="632"/>
      <c r="J32" s="632"/>
      <c r="K32" s="632"/>
      <c r="L32" s="632"/>
      <c r="M32" s="632"/>
      <c r="N32" s="632">
        <v>11</v>
      </c>
      <c r="O32" s="632"/>
    </row>
    <row r="33" spans="1:15">
      <c r="A33" s="316" t="s">
        <v>743</v>
      </c>
      <c r="B33" s="634">
        <v>5</v>
      </c>
      <c r="C33" s="634"/>
      <c r="D33" s="633"/>
      <c r="E33" s="633"/>
      <c r="F33" s="633">
        <v>1</v>
      </c>
      <c r="G33" s="633"/>
      <c r="H33" s="633"/>
      <c r="I33" s="633"/>
      <c r="J33" s="633"/>
      <c r="K33" s="633"/>
      <c r="L33" s="633"/>
      <c r="M33" s="633"/>
      <c r="N33" s="633">
        <v>4</v>
      </c>
      <c r="O33" s="633"/>
    </row>
    <row r="34" spans="1:15">
      <c r="A34" s="151" t="s">
        <v>744</v>
      </c>
      <c r="B34" s="635">
        <v>1</v>
      </c>
      <c r="C34" s="635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>
        <v>1</v>
      </c>
      <c r="O34" s="632"/>
    </row>
    <row r="35" spans="1:15">
      <c r="A35" s="316" t="s">
        <v>745</v>
      </c>
      <c r="B35" s="634">
        <v>20</v>
      </c>
      <c r="C35" s="634"/>
      <c r="D35" s="633"/>
      <c r="E35" s="633"/>
      <c r="F35" s="633">
        <v>2</v>
      </c>
      <c r="G35" s="633"/>
      <c r="H35" s="633"/>
      <c r="I35" s="633"/>
      <c r="J35" s="633"/>
      <c r="K35" s="633"/>
      <c r="L35" s="633">
        <v>2</v>
      </c>
      <c r="M35" s="633"/>
      <c r="N35" s="633">
        <v>16</v>
      </c>
      <c r="O35" s="633"/>
    </row>
    <row r="36" spans="1:15">
      <c r="A36" s="151" t="s">
        <v>746</v>
      </c>
      <c r="B36" s="635">
        <v>2</v>
      </c>
      <c r="C36" s="635"/>
      <c r="D36" s="632"/>
      <c r="E36" s="632"/>
      <c r="F36" s="632">
        <v>1</v>
      </c>
      <c r="G36" s="632"/>
      <c r="H36" s="632"/>
      <c r="I36" s="632"/>
      <c r="J36" s="632"/>
      <c r="K36" s="632"/>
      <c r="L36" s="632"/>
      <c r="M36" s="632"/>
      <c r="N36" s="632">
        <v>1</v>
      </c>
      <c r="O36" s="632"/>
    </row>
    <row r="37" spans="1:15">
      <c r="A37" s="316" t="s">
        <v>747</v>
      </c>
      <c r="B37" s="634"/>
      <c r="C37" s="634"/>
      <c r="D37" s="633"/>
      <c r="E37" s="633"/>
      <c r="F37" s="633"/>
      <c r="G37" s="633"/>
      <c r="H37" s="633"/>
      <c r="I37" s="633"/>
      <c r="J37" s="633"/>
      <c r="K37" s="633"/>
      <c r="L37" s="633"/>
      <c r="M37" s="633"/>
      <c r="N37" s="633"/>
      <c r="O37" s="633"/>
    </row>
    <row r="38" spans="1:15">
      <c r="A38" s="151" t="s">
        <v>748</v>
      </c>
      <c r="B38" s="635">
        <v>2</v>
      </c>
      <c r="C38" s="635"/>
      <c r="D38" s="632"/>
      <c r="E38" s="632"/>
      <c r="F38" s="632">
        <v>1</v>
      </c>
      <c r="G38" s="632"/>
      <c r="H38" s="632"/>
      <c r="I38" s="632"/>
      <c r="J38" s="632"/>
      <c r="K38" s="632"/>
      <c r="L38" s="632"/>
      <c r="M38" s="632"/>
      <c r="N38" s="632">
        <v>1</v>
      </c>
      <c r="O38" s="632"/>
    </row>
    <row r="39" spans="1:15">
      <c r="A39" s="316" t="s">
        <v>749</v>
      </c>
      <c r="B39" s="634">
        <v>11</v>
      </c>
      <c r="C39" s="634"/>
      <c r="D39" s="633"/>
      <c r="E39" s="633"/>
      <c r="F39" s="633">
        <v>2</v>
      </c>
      <c r="G39" s="633"/>
      <c r="H39" s="633"/>
      <c r="I39" s="633"/>
      <c r="J39" s="633"/>
      <c r="K39" s="633"/>
      <c r="L39" s="633"/>
      <c r="M39" s="633"/>
      <c r="N39" s="633">
        <v>9</v>
      </c>
      <c r="O39" s="633"/>
    </row>
    <row r="40" spans="1:15">
      <c r="A40" s="151" t="s">
        <v>750</v>
      </c>
      <c r="B40" s="635">
        <v>2</v>
      </c>
      <c r="C40" s="635"/>
      <c r="D40" s="632"/>
      <c r="E40" s="632"/>
      <c r="F40" s="632"/>
      <c r="G40" s="632"/>
      <c r="H40" s="632"/>
      <c r="I40" s="632"/>
      <c r="J40" s="632"/>
      <c r="K40" s="632"/>
      <c r="L40" s="632"/>
      <c r="M40" s="632"/>
      <c r="N40" s="632">
        <v>2</v>
      </c>
      <c r="O40" s="632"/>
    </row>
    <row r="41" spans="1:15">
      <c r="A41" s="316" t="s">
        <v>751</v>
      </c>
      <c r="B41" s="634">
        <v>10</v>
      </c>
      <c r="C41" s="634"/>
      <c r="D41" s="633"/>
      <c r="E41" s="633"/>
      <c r="F41" s="633">
        <v>6</v>
      </c>
      <c r="G41" s="633"/>
      <c r="H41" s="633"/>
      <c r="I41" s="633"/>
      <c r="J41" s="633"/>
      <c r="K41" s="633"/>
      <c r="L41" s="633">
        <v>1</v>
      </c>
      <c r="M41" s="633"/>
      <c r="N41" s="633">
        <v>3</v>
      </c>
      <c r="O41" s="633"/>
    </row>
    <row r="42" spans="1:15">
      <c r="A42" s="151" t="s">
        <v>752</v>
      </c>
      <c r="B42" s="635">
        <v>1</v>
      </c>
      <c r="C42" s="635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>
        <v>1</v>
      </c>
      <c r="O42" s="632"/>
    </row>
    <row r="43" spans="1:15">
      <c r="A43" s="316" t="s">
        <v>753</v>
      </c>
      <c r="B43" s="634">
        <v>5</v>
      </c>
      <c r="C43" s="634"/>
      <c r="D43" s="633">
        <v>1</v>
      </c>
      <c r="E43" s="633"/>
      <c r="F43" s="633">
        <v>1</v>
      </c>
      <c r="G43" s="633"/>
      <c r="H43" s="633"/>
      <c r="I43" s="633"/>
      <c r="J43" s="633">
        <v>1</v>
      </c>
      <c r="K43" s="633"/>
      <c r="L43" s="633"/>
      <c r="M43" s="633"/>
      <c r="N43" s="633">
        <v>2</v>
      </c>
      <c r="O43" s="633"/>
    </row>
    <row r="44" spans="1:15">
      <c r="A44" s="151" t="s">
        <v>754</v>
      </c>
      <c r="B44" s="635">
        <v>18</v>
      </c>
      <c r="C44" s="635"/>
      <c r="D44" s="632"/>
      <c r="E44" s="632"/>
      <c r="F44" s="632">
        <v>2</v>
      </c>
      <c r="G44" s="632"/>
      <c r="H44" s="632"/>
      <c r="I44" s="632"/>
      <c r="J44" s="632"/>
      <c r="K44" s="632"/>
      <c r="L44" s="632">
        <v>1</v>
      </c>
      <c r="M44" s="632"/>
      <c r="N44" s="632">
        <v>15</v>
      </c>
      <c r="O44" s="632"/>
    </row>
    <row r="45" spans="1:15">
      <c r="A45" s="316" t="s">
        <v>755</v>
      </c>
      <c r="B45" s="634">
        <v>1</v>
      </c>
      <c r="C45" s="634"/>
      <c r="D45" s="633"/>
      <c r="E45" s="633"/>
      <c r="F45" s="633"/>
      <c r="G45" s="633"/>
      <c r="H45" s="633"/>
      <c r="I45" s="633"/>
      <c r="J45" s="633"/>
      <c r="K45" s="633"/>
      <c r="L45" s="633"/>
      <c r="M45" s="633"/>
      <c r="N45" s="633">
        <v>1</v>
      </c>
      <c r="O45" s="633"/>
    </row>
    <row r="46" spans="1:15">
      <c r="A46" s="151" t="s">
        <v>756</v>
      </c>
      <c r="B46" s="635">
        <v>1</v>
      </c>
      <c r="C46" s="635"/>
      <c r="D46" s="632"/>
      <c r="E46" s="632"/>
      <c r="F46" s="632">
        <v>1</v>
      </c>
      <c r="G46" s="632"/>
      <c r="H46" s="632"/>
      <c r="I46" s="632"/>
      <c r="J46" s="632"/>
      <c r="K46" s="632"/>
      <c r="L46" s="632"/>
      <c r="M46" s="632"/>
      <c r="N46" s="632"/>
      <c r="O46" s="632"/>
    </row>
    <row r="47" spans="1:15">
      <c r="A47" s="316" t="s">
        <v>757</v>
      </c>
      <c r="B47" s="634"/>
      <c r="C47" s="634"/>
      <c r="D47" s="633"/>
      <c r="E47" s="633"/>
      <c r="F47" s="633"/>
      <c r="G47" s="633"/>
      <c r="H47" s="633"/>
      <c r="I47" s="633"/>
      <c r="J47" s="633"/>
      <c r="K47" s="633"/>
      <c r="L47" s="633"/>
      <c r="M47" s="633"/>
      <c r="N47" s="633"/>
      <c r="O47" s="633"/>
    </row>
    <row r="48" spans="1:15">
      <c r="A48" s="149" t="s">
        <v>442</v>
      </c>
      <c r="B48" s="635">
        <v>250</v>
      </c>
      <c r="C48" s="635"/>
      <c r="D48" s="632">
        <f>SUM(D31:E47)</f>
        <v>4</v>
      </c>
      <c r="E48" s="632"/>
      <c r="F48" s="632">
        <f>SUM(F31:G47)</f>
        <v>95</v>
      </c>
      <c r="G48" s="632"/>
      <c r="H48" s="632">
        <f>SUM(H31:I47)</f>
        <v>11</v>
      </c>
      <c r="I48" s="632"/>
      <c r="J48" s="632">
        <f>SUM(J31:K47)</f>
        <v>3</v>
      </c>
      <c r="K48" s="632"/>
      <c r="L48" s="632">
        <f>SUM(L31:M47)</f>
        <v>7</v>
      </c>
      <c r="M48" s="632"/>
      <c r="N48" s="632">
        <f>SUM(N31:O47)</f>
        <v>130</v>
      </c>
      <c r="O48" s="632"/>
    </row>
    <row r="49" spans="1:15">
      <c r="A49" s="548" t="s">
        <v>444</v>
      </c>
      <c r="B49" s="548"/>
      <c r="C49" s="548"/>
      <c r="D49" s="643">
        <v>1.6</v>
      </c>
      <c r="E49" s="643"/>
      <c r="F49" s="643">
        <v>38</v>
      </c>
      <c r="G49" s="643"/>
      <c r="H49" s="643">
        <v>4.4000000000000004</v>
      </c>
      <c r="I49" s="643"/>
      <c r="J49" s="643">
        <v>1.2</v>
      </c>
      <c r="K49" s="643"/>
      <c r="L49" s="643">
        <v>2.8</v>
      </c>
      <c r="M49" s="643"/>
      <c r="N49" s="643">
        <v>52</v>
      </c>
      <c r="O49" s="643"/>
    </row>
  </sheetData>
  <mergeCells count="288">
    <mergeCell ref="D49:E49"/>
    <mergeCell ref="F49:G49"/>
    <mergeCell ref="H49:I49"/>
    <mergeCell ref="J49:K49"/>
    <mergeCell ref="L49:M49"/>
    <mergeCell ref="N49:O49"/>
    <mergeCell ref="D48:E48"/>
    <mergeCell ref="F48:G48"/>
    <mergeCell ref="H48:I48"/>
    <mergeCell ref="J48:K48"/>
    <mergeCell ref="L48:M48"/>
    <mergeCell ref="N48:O48"/>
    <mergeCell ref="D47:E47"/>
    <mergeCell ref="F47:G47"/>
    <mergeCell ref="H47:I47"/>
    <mergeCell ref="J47:K47"/>
    <mergeCell ref="L47:M47"/>
    <mergeCell ref="N47:O47"/>
    <mergeCell ref="D46:E46"/>
    <mergeCell ref="F46:G46"/>
    <mergeCell ref="H46:I46"/>
    <mergeCell ref="J46:K46"/>
    <mergeCell ref="L46:M46"/>
    <mergeCell ref="N46:O46"/>
    <mergeCell ref="D45:E45"/>
    <mergeCell ref="F45:G45"/>
    <mergeCell ref="H45:I45"/>
    <mergeCell ref="J45:K45"/>
    <mergeCell ref="L45:M45"/>
    <mergeCell ref="N45:O45"/>
    <mergeCell ref="D44:E44"/>
    <mergeCell ref="F44:G44"/>
    <mergeCell ref="H44:I44"/>
    <mergeCell ref="J44:K44"/>
    <mergeCell ref="L44:M44"/>
    <mergeCell ref="N44:O44"/>
    <mergeCell ref="D43:E43"/>
    <mergeCell ref="F43:G43"/>
    <mergeCell ref="H43:I43"/>
    <mergeCell ref="J43:K43"/>
    <mergeCell ref="L43:M43"/>
    <mergeCell ref="N43:O43"/>
    <mergeCell ref="D42:E42"/>
    <mergeCell ref="F42:G42"/>
    <mergeCell ref="H42:I42"/>
    <mergeCell ref="J42:K42"/>
    <mergeCell ref="L42:M42"/>
    <mergeCell ref="N42:O42"/>
    <mergeCell ref="D41:E41"/>
    <mergeCell ref="F41:G41"/>
    <mergeCell ref="H41:I41"/>
    <mergeCell ref="J41:K41"/>
    <mergeCell ref="L41:M41"/>
    <mergeCell ref="N41:O41"/>
    <mergeCell ref="D40:E40"/>
    <mergeCell ref="F40:G40"/>
    <mergeCell ref="H40:I40"/>
    <mergeCell ref="J40:K40"/>
    <mergeCell ref="L40:M40"/>
    <mergeCell ref="N40:O40"/>
    <mergeCell ref="D39:E39"/>
    <mergeCell ref="F39:G39"/>
    <mergeCell ref="H39:I39"/>
    <mergeCell ref="J39:K39"/>
    <mergeCell ref="L39:M39"/>
    <mergeCell ref="N39:O39"/>
    <mergeCell ref="D38:E38"/>
    <mergeCell ref="F38:G38"/>
    <mergeCell ref="H38:I38"/>
    <mergeCell ref="J38:K38"/>
    <mergeCell ref="L38:M38"/>
    <mergeCell ref="N38:O38"/>
    <mergeCell ref="D37:E37"/>
    <mergeCell ref="F37:G37"/>
    <mergeCell ref="H37:I37"/>
    <mergeCell ref="J37:K37"/>
    <mergeCell ref="L37:M37"/>
    <mergeCell ref="N37:O37"/>
    <mergeCell ref="D36:E36"/>
    <mergeCell ref="F36:G36"/>
    <mergeCell ref="H36:I36"/>
    <mergeCell ref="J36:K36"/>
    <mergeCell ref="L36:M36"/>
    <mergeCell ref="N36:O36"/>
    <mergeCell ref="D35:E35"/>
    <mergeCell ref="F35:G35"/>
    <mergeCell ref="H35:I35"/>
    <mergeCell ref="J35:K35"/>
    <mergeCell ref="L35:M35"/>
    <mergeCell ref="N35:O35"/>
    <mergeCell ref="D34:E34"/>
    <mergeCell ref="F34:G34"/>
    <mergeCell ref="H34:I34"/>
    <mergeCell ref="J34:K34"/>
    <mergeCell ref="L34:M34"/>
    <mergeCell ref="N34:O34"/>
    <mergeCell ref="D33:E33"/>
    <mergeCell ref="F33:G33"/>
    <mergeCell ref="H33:I33"/>
    <mergeCell ref="J33:K33"/>
    <mergeCell ref="L33:M33"/>
    <mergeCell ref="N33:O33"/>
    <mergeCell ref="L31:M31"/>
    <mergeCell ref="N31:O31"/>
    <mergeCell ref="D32:E32"/>
    <mergeCell ref="F32:G32"/>
    <mergeCell ref="H32:I32"/>
    <mergeCell ref="J32:K32"/>
    <mergeCell ref="L32:M32"/>
    <mergeCell ref="N32:O32"/>
    <mergeCell ref="D24:E24"/>
    <mergeCell ref="F24:G24"/>
    <mergeCell ref="H24:I24"/>
    <mergeCell ref="J24:K24"/>
    <mergeCell ref="L24:M24"/>
    <mergeCell ref="N24:O24"/>
    <mergeCell ref="D23:E23"/>
    <mergeCell ref="F23:G23"/>
    <mergeCell ref="H23:I23"/>
    <mergeCell ref="J23:K23"/>
    <mergeCell ref="L23:M23"/>
    <mergeCell ref="N23:O23"/>
    <mergeCell ref="D22:E22"/>
    <mergeCell ref="F22:G22"/>
    <mergeCell ref="H22:I22"/>
    <mergeCell ref="J22:K22"/>
    <mergeCell ref="L22:M22"/>
    <mergeCell ref="N22:O22"/>
    <mergeCell ref="D21:E21"/>
    <mergeCell ref="F21:G21"/>
    <mergeCell ref="H21:I21"/>
    <mergeCell ref="J21:K21"/>
    <mergeCell ref="L21:M21"/>
    <mergeCell ref="N21:O21"/>
    <mergeCell ref="D20:E20"/>
    <mergeCell ref="F20:G20"/>
    <mergeCell ref="H20:I20"/>
    <mergeCell ref="J20:K20"/>
    <mergeCell ref="L20:M20"/>
    <mergeCell ref="N20:O20"/>
    <mergeCell ref="D19:E19"/>
    <mergeCell ref="F19:G19"/>
    <mergeCell ref="H19:I19"/>
    <mergeCell ref="J19:K19"/>
    <mergeCell ref="L19:M19"/>
    <mergeCell ref="N19:O19"/>
    <mergeCell ref="D18:E18"/>
    <mergeCell ref="F18:G18"/>
    <mergeCell ref="H18:I18"/>
    <mergeCell ref="J18:K18"/>
    <mergeCell ref="L18:M18"/>
    <mergeCell ref="N18:O18"/>
    <mergeCell ref="D17:E17"/>
    <mergeCell ref="F17:G17"/>
    <mergeCell ref="H17:I17"/>
    <mergeCell ref="J17:K17"/>
    <mergeCell ref="L17:M17"/>
    <mergeCell ref="N17:O17"/>
    <mergeCell ref="D16:E16"/>
    <mergeCell ref="F16:G16"/>
    <mergeCell ref="H16:I16"/>
    <mergeCell ref="J16:K16"/>
    <mergeCell ref="L16:M16"/>
    <mergeCell ref="N16:O16"/>
    <mergeCell ref="D15:E15"/>
    <mergeCell ref="F15:G15"/>
    <mergeCell ref="H15:I15"/>
    <mergeCell ref="J15:K15"/>
    <mergeCell ref="L15:M15"/>
    <mergeCell ref="N15:O15"/>
    <mergeCell ref="D14:E14"/>
    <mergeCell ref="F14:G14"/>
    <mergeCell ref="H14:I14"/>
    <mergeCell ref="J14:K14"/>
    <mergeCell ref="L14:M14"/>
    <mergeCell ref="N14:O14"/>
    <mergeCell ref="D13:E13"/>
    <mergeCell ref="F13:G13"/>
    <mergeCell ref="H13:I13"/>
    <mergeCell ref="J13:K13"/>
    <mergeCell ref="L13:M13"/>
    <mergeCell ref="N13:O13"/>
    <mergeCell ref="D12:E12"/>
    <mergeCell ref="F12:G12"/>
    <mergeCell ref="H12:I12"/>
    <mergeCell ref="J12:K12"/>
    <mergeCell ref="L12:M12"/>
    <mergeCell ref="N12:O12"/>
    <mergeCell ref="D11:E11"/>
    <mergeCell ref="F11:G11"/>
    <mergeCell ref="H11:I11"/>
    <mergeCell ref="J11:K11"/>
    <mergeCell ref="L11:M11"/>
    <mergeCell ref="N11:O11"/>
    <mergeCell ref="H9:I9"/>
    <mergeCell ref="J9:K9"/>
    <mergeCell ref="L9:M9"/>
    <mergeCell ref="N9:O9"/>
    <mergeCell ref="D10:E10"/>
    <mergeCell ref="F10:G10"/>
    <mergeCell ref="H10:I10"/>
    <mergeCell ref="J10:K10"/>
    <mergeCell ref="L10:M10"/>
    <mergeCell ref="N10:O10"/>
    <mergeCell ref="H7:I7"/>
    <mergeCell ref="J7:K7"/>
    <mergeCell ref="L7:M7"/>
    <mergeCell ref="N7:O7"/>
    <mergeCell ref="D8:E8"/>
    <mergeCell ref="F8:G8"/>
    <mergeCell ref="H8:I8"/>
    <mergeCell ref="J8:K8"/>
    <mergeCell ref="L8:M8"/>
    <mergeCell ref="N8:O8"/>
    <mergeCell ref="B46:C46"/>
    <mergeCell ref="B47:C47"/>
    <mergeCell ref="B48:C48"/>
    <mergeCell ref="A49:C49"/>
    <mergeCell ref="D6:E6"/>
    <mergeCell ref="F6:G6"/>
    <mergeCell ref="D7:E7"/>
    <mergeCell ref="F7:G7"/>
    <mergeCell ref="D9:E9"/>
    <mergeCell ref="F9:G9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J30:K30"/>
    <mergeCell ref="L30:M30"/>
    <mergeCell ref="N30:O30"/>
    <mergeCell ref="B31:C31"/>
    <mergeCell ref="B32:C32"/>
    <mergeCell ref="B33:C33"/>
    <mergeCell ref="D31:E31"/>
    <mergeCell ref="F31:G31"/>
    <mergeCell ref="H31:I31"/>
    <mergeCell ref="J31:K31"/>
    <mergeCell ref="B23:C23"/>
    <mergeCell ref="A24:C24"/>
    <mergeCell ref="A26:O26"/>
    <mergeCell ref="A27:O27"/>
    <mergeCell ref="A29:A30"/>
    <mergeCell ref="B29:C30"/>
    <mergeCell ref="D29:O29"/>
    <mergeCell ref="D30:E30"/>
    <mergeCell ref="F30:G30"/>
    <mergeCell ref="H30:I30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N5:O5"/>
    <mergeCell ref="B6:C6"/>
    <mergeCell ref="B7:C7"/>
    <mergeCell ref="B8:C8"/>
    <mergeCell ref="B9:C9"/>
    <mergeCell ref="B10:C10"/>
    <mergeCell ref="H6:I6"/>
    <mergeCell ref="J6:K6"/>
    <mergeCell ref="L6:M6"/>
    <mergeCell ref="N6:O6"/>
    <mergeCell ref="A1:O1"/>
    <mergeCell ref="A2:O2"/>
    <mergeCell ref="A4:A5"/>
    <mergeCell ref="B4:C5"/>
    <mergeCell ref="D4:O4"/>
    <mergeCell ref="D5:E5"/>
    <mergeCell ref="F5:G5"/>
    <mergeCell ref="H5:I5"/>
    <mergeCell ref="J5:K5"/>
    <mergeCell ref="L5:M5"/>
  </mergeCells>
  <pageMargins left="0.98425196850393704" right="0.35433070866141736" top="0.86614173228346458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6" sqref="A6:I6"/>
    </sheetView>
  </sheetViews>
  <sheetFormatPr defaultColWidth="9.109375" defaultRowHeight="13.2"/>
  <cols>
    <col min="1" max="1" width="26" style="30" customWidth="1"/>
    <col min="2" max="2" width="6.44140625" style="30" customWidth="1"/>
    <col min="3" max="3" width="6.33203125" style="30" customWidth="1"/>
    <col min="4" max="4" width="7.5546875" style="30" bestFit="1" customWidth="1"/>
    <col min="5" max="5" width="6.33203125" style="30" customWidth="1"/>
    <col min="6" max="6" width="6.44140625" style="30" customWidth="1"/>
    <col min="7" max="7" width="6.33203125" style="30" customWidth="1"/>
    <col min="8" max="8" width="6.44140625" style="30" customWidth="1"/>
    <col min="9" max="9" width="6.33203125" style="30" customWidth="1"/>
    <col min="10" max="10" width="6.44140625" style="30" customWidth="1"/>
    <col min="11" max="11" width="6.33203125" style="30" customWidth="1"/>
    <col min="12" max="16384" width="9.109375" style="30"/>
  </cols>
  <sheetData>
    <row r="1" spans="1:12" s="23" customFormat="1" ht="15">
      <c r="A1" s="566" t="s">
        <v>180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2" s="23" customFormat="1" ht="15">
      <c r="A2" s="566" t="s">
        <v>237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</row>
    <row r="4" spans="1:12" ht="14.25" customHeight="1">
      <c r="A4" s="645" t="s">
        <v>181</v>
      </c>
      <c r="B4" s="644">
        <v>2018</v>
      </c>
      <c r="C4" s="581"/>
      <c r="D4" s="644">
        <v>2019</v>
      </c>
      <c r="E4" s="581"/>
      <c r="F4" s="644">
        <v>2020</v>
      </c>
      <c r="G4" s="581"/>
      <c r="H4" s="644">
        <v>2021</v>
      </c>
      <c r="I4" s="581"/>
      <c r="J4" s="644">
        <v>2022</v>
      </c>
      <c r="K4" s="581"/>
    </row>
    <row r="5" spans="1:12" ht="82.2">
      <c r="A5" s="646"/>
      <c r="B5" s="274" t="s">
        <v>232</v>
      </c>
      <c r="C5" s="274" t="s">
        <v>182</v>
      </c>
      <c r="D5" s="274" t="s">
        <v>232</v>
      </c>
      <c r="E5" s="274" t="s">
        <v>182</v>
      </c>
      <c r="F5" s="274" t="s">
        <v>232</v>
      </c>
      <c r="G5" s="274" t="s">
        <v>182</v>
      </c>
      <c r="H5" s="274" t="s">
        <v>232</v>
      </c>
      <c r="I5" s="274" t="s">
        <v>182</v>
      </c>
      <c r="J5" s="274" t="s">
        <v>232</v>
      </c>
      <c r="K5" s="274" t="s">
        <v>182</v>
      </c>
    </row>
    <row r="6" spans="1:12" ht="66">
      <c r="A6" s="408" t="s">
        <v>238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</row>
    <row r="7" spans="1:12" ht="26.4">
      <c r="A7" s="409" t="s">
        <v>183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</row>
    <row r="8" spans="1:12" ht="26.4">
      <c r="A8" s="408" t="s">
        <v>233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</row>
    <row r="9" spans="1:12" ht="26.4">
      <c r="A9" s="409" t="s">
        <v>184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</row>
    <row r="10" spans="1:12" ht="26.4">
      <c r="A10" s="408" t="s">
        <v>239</v>
      </c>
      <c r="B10" s="328">
        <v>54130</v>
      </c>
      <c r="C10" s="328">
        <v>2</v>
      </c>
      <c r="D10" s="328">
        <v>83833</v>
      </c>
      <c r="E10" s="328">
        <v>1</v>
      </c>
      <c r="F10" s="328">
        <v>82137</v>
      </c>
      <c r="G10" s="328"/>
      <c r="H10" s="328">
        <v>86140</v>
      </c>
      <c r="I10" s="328">
        <v>2</v>
      </c>
      <c r="J10" s="328">
        <v>83965</v>
      </c>
      <c r="K10" s="328">
        <v>4</v>
      </c>
    </row>
    <row r="11" spans="1:12" ht="18.75" customHeight="1">
      <c r="A11" s="409" t="s">
        <v>576</v>
      </c>
      <c r="B11" s="161">
        <v>14785</v>
      </c>
      <c r="C11" s="161">
        <v>7</v>
      </c>
      <c r="D11" s="161">
        <v>14803</v>
      </c>
      <c r="E11" s="161">
        <v>6</v>
      </c>
      <c r="F11" s="161">
        <v>15114</v>
      </c>
      <c r="G11" s="161">
        <v>4</v>
      </c>
      <c r="H11" s="161">
        <v>14672</v>
      </c>
      <c r="I11" s="161">
        <v>2</v>
      </c>
      <c r="J11" s="161">
        <v>13355</v>
      </c>
      <c r="K11" s="161">
        <v>3</v>
      </c>
      <c r="L11" s="342"/>
    </row>
    <row r="12" spans="1:12" ht="26.4">
      <c r="A12" s="408" t="s">
        <v>577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2" ht="26.4">
      <c r="A13" s="409" t="s">
        <v>240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</row>
    <row r="14" spans="1:12" ht="20.25" customHeight="1">
      <c r="A14" s="408" t="s">
        <v>547</v>
      </c>
      <c r="B14" s="328">
        <v>1887</v>
      </c>
      <c r="C14" s="328">
        <v>17</v>
      </c>
      <c r="D14" s="328">
        <v>3259</v>
      </c>
      <c r="E14" s="328">
        <v>4</v>
      </c>
      <c r="F14" s="328">
        <v>2798</v>
      </c>
      <c r="G14" s="328">
        <v>7</v>
      </c>
      <c r="H14" s="328">
        <v>2961</v>
      </c>
      <c r="I14" s="328">
        <v>9</v>
      </c>
      <c r="J14" s="328">
        <v>2868</v>
      </c>
      <c r="K14" s="328">
        <v>9</v>
      </c>
    </row>
    <row r="15" spans="1:12" ht="42" customHeight="1">
      <c r="A15" s="409" t="s">
        <v>234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</row>
    <row r="16" spans="1:12" ht="39.6">
      <c r="A16" s="408" t="s">
        <v>235</v>
      </c>
      <c r="B16" s="328">
        <v>6688</v>
      </c>
      <c r="C16" s="328">
        <v>21</v>
      </c>
      <c r="D16" s="328">
        <v>5391</v>
      </c>
      <c r="E16" s="328">
        <v>10</v>
      </c>
      <c r="F16" s="328">
        <v>3952</v>
      </c>
      <c r="G16" s="328">
        <v>14</v>
      </c>
      <c r="H16" s="328">
        <v>3275</v>
      </c>
      <c r="I16" s="328">
        <v>5</v>
      </c>
      <c r="J16" s="328">
        <v>6119</v>
      </c>
      <c r="K16" s="328">
        <v>2</v>
      </c>
    </row>
    <row r="17" spans="1:11" ht="26.4">
      <c r="A17" s="409" t="s">
        <v>548</v>
      </c>
      <c r="B17" s="161">
        <v>864</v>
      </c>
      <c r="C17" s="161"/>
      <c r="D17" s="161">
        <v>903</v>
      </c>
      <c r="E17" s="161"/>
      <c r="F17" s="161">
        <v>681</v>
      </c>
      <c r="G17" s="161"/>
      <c r="H17" s="161">
        <v>920</v>
      </c>
      <c r="I17" s="161"/>
      <c r="J17" s="161">
        <v>745</v>
      </c>
      <c r="K17" s="161"/>
    </row>
    <row r="18" spans="1:11" ht="39.6">
      <c r="A18" s="409" t="s">
        <v>236</v>
      </c>
      <c r="B18" s="161">
        <v>94951</v>
      </c>
      <c r="C18" s="161">
        <v>143</v>
      </c>
      <c r="D18" s="161">
        <v>100600</v>
      </c>
      <c r="E18" s="161">
        <v>157</v>
      </c>
      <c r="F18" s="161">
        <v>86692</v>
      </c>
      <c r="G18" s="161">
        <v>122</v>
      </c>
      <c r="H18" s="161">
        <v>87498</v>
      </c>
      <c r="I18" s="161">
        <v>107</v>
      </c>
      <c r="J18" s="161">
        <v>98570</v>
      </c>
      <c r="K18" s="161">
        <v>232</v>
      </c>
    </row>
    <row r="19" spans="1:11">
      <c r="A19" s="369"/>
    </row>
    <row r="20" spans="1:11">
      <c r="A20" s="369"/>
    </row>
    <row r="21" spans="1:11">
      <c r="A21" s="369"/>
    </row>
    <row r="22" spans="1:11">
      <c r="A22" s="369"/>
    </row>
    <row r="23" spans="1:11">
      <c r="A23" s="369"/>
    </row>
    <row r="24" spans="1:11">
      <c r="A24" s="369"/>
    </row>
    <row r="25" spans="1:11">
      <c r="A25" s="369"/>
    </row>
    <row r="26" spans="1:11">
      <c r="A26" s="369"/>
    </row>
    <row r="27" spans="1:11">
      <c r="A27" s="369"/>
    </row>
    <row r="28" spans="1:11">
      <c r="A28" s="369"/>
    </row>
    <row r="29" spans="1:11">
      <c r="A29" s="369"/>
    </row>
  </sheetData>
  <mergeCells count="8">
    <mergeCell ref="A1:K1"/>
    <mergeCell ref="A2:K2"/>
    <mergeCell ref="H4:I4"/>
    <mergeCell ref="J4:K4"/>
    <mergeCell ref="A4:A5"/>
    <mergeCell ref="B4:C4"/>
    <mergeCell ref="D4:E4"/>
    <mergeCell ref="F4:G4"/>
  </mergeCells>
  <phoneticPr fontId="2" type="noConversion"/>
  <pageMargins left="0.99" right="0.28999999999999998" top="0.49" bottom="0.5" header="0.35" footer="0.28000000000000003"/>
  <pageSetup paperSize="9" orientation="portrait" r:id="rId1"/>
  <headerFooter alignWithMargins="0">
    <oddFooter>&amp;A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2"/>
  <sheetViews>
    <sheetView workbookViewId="0">
      <selection activeCell="A6" sqref="A6:I6"/>
    </sheetView>
  </sheetViews>
  <sheetFormatPr defaultColWidth="9.109375" defaultRowHeight="13.2"/>
  <cols>
    <col min="1" max="1" width="6.6640625" style="210" customWidth="1"/>
    <col min="2" max="2" width="5.88671875" style="210" customWidth="1"/>
    <col min="3" max="3" width="5.5546875" style="210" customWidth="1"/>
    <col min="4" max="4" width="6.44140625" style="210" customWidth="1"/>
    <col min="5" max="5" width="5.88671875" style="210" customWidth="1"/>
    <col min="6" max="6" width="6" style="210" customWidth="1"/>
    <col min="7" max="9" width="6.109375" style="210" customWidth="1"/>
    <col min="10" max="10" width="6.33203125" style="210" customWidth="1"/>
    <col min="11" max="11" width="6.44140625" style="210" customWidth="1"/>
    <col min="12" max="12" width="6.5546875" style="210" customWidth="1"/>
    <col min="13" max="14" width="7.33203125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2:39" s="1" customFormat="1" ht="15">
      <c r="B2" s="530" t="s">
        <v>24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s="1" customFormat="1" ht="15">
      <c r="B3" s="530" t="s">
        <v>1359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2:39" ht="9" customHeight="1"/>
    <row r="5" spans="2:39" ht="29.25" customHeight="1">
      <c r="B5" s="531" t="s">
        <v>454</v>
      </c>
      <c r="C5" s="531" t="s">
        <v>541</v>
      </c>
      <c r="D5" s="533" t="s">
        <v>220</v>
      </c>
      <c r="E5" s="178" t="s">
        <v>23</v>
      </c>
      <c r="F5" s="179"/>
      <c r="G5" s="179"/>
      <c r="H5" s="179"/>
      <c r="I5" s="178" t="s">
        <v>101</v>
      </c>
      <c r="J5" s="179"/>
      <c r="K5" s="179"/>
      <c r="L5" s="179"/>
    </row>
    <row r="6" spans="2:39" ht="10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</row>
    <row r="7" spans="2:39" s="4" customFormat="1" ht="13.8">
      <c r="B7" s="126">
        <v>2018</v>
      </c>
      <c r="C7" s="121">
        <v>411</v>
      </c>
      <c r="D7" s="118">
        <v>31.2</v>
      </c>
      <c r="E7" s="121">
        <v>214</v>
      </c>
      <c r="F7" s="121">
        <v>55</v>
      </c>
      <c r="G7" s="121">
        <v>197</v>
      </c>
      <c r="H7" s="121">
        <v>48</v>
      </c>
      <c r="I7" s="121">
        <v>291</v>
      </c>
      <c r="J7" s="127">
        <v>31.9</v>
      </c>
      <c r="K7" s="121">
        <v>111</v>
      </c>
      <c r="L7" s="127">
        <v>27.5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B8" s="126">
        <v>2019</v>
      </c>
      <c r="C8" s="121">
        <v>348</v>
      </c>
      <c r="D8" s="118">
        <v>26.4</v>
      </c>
      <c r="E8" s="121">
        <v>188</v>
      </c>
      <c r="F8" s="121">
        <v>54</v>
      </c>
      <c r="G8" s="121">
        <v>160</v>
      </c>
      <c r="H8" s="121">
        <v>46</v>
      </c>
      <c r="I8" s="121">
        <v>275</v>
      </c>
      <c r="J8" s="127">
        <v>29.9</v>
      </c>
      <c r="K8" s="121">
        <v>67</v>
      </c>
      <c r="L8" s="127">
        <v>16.600000000000001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B9" s="126">
        <v>2020</v>
      </c>
      <c r="C9" s="121">
        <v>265</v>
      </c>
      <c r="D9" s="128">
        <v>20</v>
      </c>
      <c r="E9" s="121">
        <v>136</v>
      </c>
      <c r="F9" s="121">
        <v>51</v>
      </c>
      <c r="G9" s="121">
        <v>129</v>
      </c>
      <c r="H9" s="121">
        <v>49</v>
      </c>
      <c r="I9" s="121">
        <v>186</v>
      </c>
      <c r="J9" s="127">
        <v>20.2</v>
      </c>
      <c r="K9" s="121">
        <v>79</v>
      </c>
      <c r="L9" s="127">
        <v>19.5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B10" s="126">
        <v>2021</v>
      </c>
      <c r="C10" s="121">
        <v>185</v>
      </c>
      <c r="D10" s="118">
        <v>13.9</v>
      </c>
      <c r="E10" s="121">
        <v>93</v>
      </c>
      <c r="F10" s="121">
        <v>50</v>
      </c>
      <c r="G10" s="121">
        <v>92</v>
      </c>
      <c r="H10" s="121">
        <v>50</v>
      </c>
      <c r="I10" s="121">
        <v>123</v>
      </c>
      <c r="J10" s="127">
        <v>13.3</v>
      </c>
      <c r="K10" s="121">
        <v>62</v>
      </c>
      <c r="L10" s="127">
        <v>15.3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B11" s="126">
        <v>2022</v>
      </c>
      <c r="C11" s="121">
        <v>211</v>
      </c>
      <c r="D11" s="118">
        <v>15.9</v>
      </c>
      <c r="E11" s="121">
        <v>123</v>
      </c>
      <c r="F11" s="121">
        <v>58</v>
      </c>
      <c r="G11" s="121">
        <v>88</v>
      </c>
      <c r="H11" s="121">
        <v>42</v>
      </c>
      <c r="I11" s="121">
        <v>147</v>
      </c>
      <c r="J11" s="127">
        <v>17.8</v>
      </c>
      <c r="K11" s="121">
        <v>64</v>
      </c>
      <c r="L11" s="127">
        <v>16.100000000000001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1" customFormat="1" ht="16.5" customHeight="1">
      <c r="B13" s="530" t="s">
        <v>25</v>
      </c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253"/>
      <c r="N13" s="253"/>
      <c r="P13" s="17"/>
      <c r="Q13" s="1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2:39" s="1" customFormat="1" ht="16.5" customHeight="1">
      <c r="B14" s="530" t="s">
        <v>1358</v>
      </c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253"/>
      <c r="N14" s="253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2:39" s="4" customFormat="1" ht="9.75" customHeight="1"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39" s="4" customFormat="1">
      <c r="B16" s="185" t="s">
        <v>221</v>
      </c>
      <c r="C16" s="186" t="s">
        <v>222</v>
      </c>
      <c r="D16" s="187"/>
      <c r="E16" s="187"/>
      <c r="F16" s="187"/>
      <c r="G16" s="187"/>
      <c r="H16" s="187"/>
      <c r="I16" s="187"/>
      <c r="J16" s="187"/>
      <c r="K16" s="187"/>
      <c r="L16" s="18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9" s="4" customFormat="1">
      <c r="B17" s="189" t="s">
        <v>223</v>
      </c>
      <c r="C17" s="190" t="s">
        <v>449</v>
      </c>
      <c r="D17" s="190" t="s">
        <v>224</v>
      </c>
      <c r="E17" s="190" t="s">
        <v>225</v>
      </c>
      <c r="F17" s="190" t="s">
        <v>226</v>
      </c>
      <c r="G17" s="190" t="s">
        <v>227</v>
      </c>
      <c r="H17" s="190" t="s">
        <v>228</v>
      </c>
      <c r="I17" s="190" t="s">
        <v>229</v>
      </c>
      <c r="J17" s="190" t="s">
        <v>266</v>
      </c>
      <c r="K17" s="135" t="s">
        <v>267</v>
      </c>
      <c r="L17" s="191" t="s">
        <v>1207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9" s="4" customFormat="1" ht="13.8">
      <c r="B18" s="126">
        <v>2018</v>
      </c>
      <c r="C18" s="118">
        <v>22</v>
      </c>
      <c r="D18" s="118">
        <v>87</v>
      </c>
      <c r="E18" s="118">
        <v>38</v>
      </c>
      <c r="F18" s="118">
        <v>38</v>
      </c>
      <c r="G18" s="118">
        <v>45</v>
      </c>
      <c r="H18" s="118">
        <v>58</v>
      </c>
      <c r="I18" s="118">
        <v>37</v>
      </c>
      <c r="J18" s="118">
        <v>25</v>
      </c>
      <c r="K18" s="118">
        <v>19</v>
      </c>
      <c r="L18" s="118">
        <v>42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9" s="4" customFormat="1" ht="13.8">
      <c r="B19" s="126">
        <v>2019</v>
      </c>
      <c r="C19" s="118">
        <v>16</v>
      </c>
      <c r="D19" s="118">
        <v>75</v>
      </c>
      <c r="E19" s="118">
        <v>33</v>
      </c>
      <c r="F19" s="118">
        <v>38</v>
      </c>
      <c r="G19" s="118">
        <v>35</v>
      </c>
      <c r="H19" s="118">
        <v>45</v>
      </c>
      <c r="I19" s="118">
        <v>27</v>
      </c>
      <c r="J19" s="118">
        <v>25</v>
      </c>
      <c r="K19" s="118">
        <v>11</v>
      </c>
      <c r="L19" s="118">
        <v>43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9" s="4" customFormat="1" ht="13.8">
      <c r="B20" s="126">
        <v>2020</v>
      </c>
      <c r="C20" s="118">
        <v>18</v>
      </c>
      <c r="D20" s="358">
        <v>69</v>
      </c>
      <c r="E20" s="358">
        <v>16</v>
      </c>
      <c r="F20" s="358">
        <v>23</v>
      </c>
      <c r="G20" s="358">
        <v>24</v>
      </c>
      <c r="H20" s="358">
        <v>33</v>
      </c>
      <c r="I20" s="358">
        <v>20</v>
      </c>
      <c r="J20" s="358">
        <v>15</v>
      </c>
      <c r="K20" s="358">
        <v>12</v>
      </c>
      <c r="L20" s="358">
        <v>35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9" s="4" customFormat="1" ht="13.8">
      <c r="B21" s="126">
        <v>2021</v>
      </c>
      <c r="C21" s="358">
        <v>8</v>
      </c>
      <c r="D21" s="358">
        <v>40</v>
      </c>
      <c r="E21" s="358">
        <v>30</v>
      </c>
      <c r="F21" s="358">
        <v>25</v>
      </c>
      <c r="G21" s="358">
        <v>16</v>
      </c>
      <c r="H21" s="358">
        <v>24</v>
      </c>
      <c r="I21" s="358">
        <v>15</v>
      </c>
      <c r="J21" s="358">
        <v>7</v>
      </c>
      <c r="K21" s="358">
        <v>4</v>
      </c>
      <c r="L21" s="358">
        <v>16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9" s="4" customFormat="1" ht="13.8">
      <c r="B22" s="126">
        <v>2022</v>
      </c>
      <c r="C22" s="358">
        <v>12</v>
      </c>
      <c r="D22" s="358">
        <v>45</v>
      </c>
      <c r="E22" s="358">
        <v>20</v>
      </c>
      <c r="F22" s="358">
        <v>28</v>
      </c>
      <c r="G22" s="358">
        <v>20</v>
      </c>
      <c r="H22" s="358">
        <v>24</v>
      </c>
      <c r="I22" s="358">
        <v>10</v>
      </c>
      <c r="J22" s="358">
        <v>11</v>
      </c>
      <c r="K22" s="358">
        <v>6</v>
      </c>
      <c r="L22" s="358">
        <v>35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9" s="4" customFormat="1" ht="11.4"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1" customFormat="1" ht="16.5" customHeight="1">
      <c r="B24" s="530" t="s">
        <v>52</v>
      </c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253"/>
      <c r="N24" s="253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s="1" customFormat="1" ht="16.5" customHeight="1">
      <c r="B25" s="530" t="s">
        <v>1360</v>
      </c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1:39" s="4" customFormat="1" ht="9" customHeight="1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22.8">
      <c r="A27" s="193" t="s">
        <v>437</v>
      </c>
      <c r="B27" s="182" t="s">
        <v>445</v>
      </c>
      <c r="C27" s="182" t="s">
        <v>446</v>
      </c>
      <c r="D27" s="182" t="s">
        <v>447</v>
      </c>
      <c r="E27" s="182" t="s">
        <v>448</v>
      </c>
      <c r="F27" s="182" t="s">
        <v>268</v>
      </c>
      <c r="G27" s="182" t="s">
        <v>269</v>
      </c>
      <c r="H27" s="182" t="s">
        <v>270</v>
      </c>
      <c r="I27" s="182" t="s">
        <v>271</v>
      </c>
      <c r="J27" s="182" t="s">
        <v>272</v>
      </c>
      <c r="K27" s="182" t="s">
        <v>273</v>
      </c>
      <c r="L27" s="182" t="s">
        <v>68</v>
      </c>
      <c r="M27" s="160" t="s">
        <v>69</v>
      </c>
      <c r="N27" s="193" t="s">
        <v>70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3.8">
      <c r="A28" s="126">
        <v>2018</v>
      </c>
      <c r="B28" s="142">
        <v>8</v>
      </c>
      <c r="C28" s="142">
        <v>14</v>
      </c>
      <c r="D28" s="142">
        <v>27</v>
      </c>
      <c r="E28" s="142">
        <v>28</v>
      </c>
      <c r="F28" s="142">
        <v>49</v>
      </c>
      <c r="G28" s="142">
        <v>62</v>
      </c>
      <c r="H28" s="142">
        <v>63</v>
      </c>
      <c r="I28" s="142">
        <v>59</v>
      </c>
      <c r="J28" s="142">
        <v>24</v>
      </c>
      <c r="K28" s="142">
        <v>39</v>
      </c>
      <c r="L28" s="142">
        <v>26</v>
      </c>
      <c r="M28" s="142">
        <v>16</v>
      </c>
      <c r="N28" s="142">
        <f>SUM(B28:M28)</f>
        <v>415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4" customFormat="1" ht="13.8">
      <c r="A29" s="126">
        <v>2019</v>
      </c>
      <c r="B29" s="142">
        <v>23</v>
      </c>
      <c r="C29" s="142">
        <v>14</v>
      </c>
      <c r="D29" s="142">
        <v>20</v>
      </c>
      <c r="E29" s="142">
        <v>20</v>
      </c>
      <c r="F29" s="142">
        <v>29</v>
      </c>
      <c r="G29" s="142">
        <v>33</v>
      </c>
      <c r="H29" s="142">
        <v>62</v>
      </c>
      <c r="I29" s="142">
        <v>45</v>
      </c>
      <c r="J29" s="142">
        <v>29</v>
      </c>
      <c r="K29" s="142">
        <v>34</v>
      </c>
      <c r="L29" s="142">
        <v>25</v>
      </c>
      <c r="M29" s="142">
        <v>12</v>
      </c>
      <c r="N29" s="142">
        <f>SUM(B29:M29)</f>
        <v>346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4" customFormat="1" ht="13.8">
      <c r="A30" s="126">
        <v>2020</v>
      </c>
      <c r="B30" s="142">
        <v>23</v>
      </c>
      <c r="C30" s="142">
        <v>13</v>
      </c>
      <c r="D30" s="142">
        <v>5</v>
      </c>
      <c r="E30" s="142">
        <v>4</v>
      </c>
      <c r="F30" s="142">
        <v>23</v>
      </c>
      <c r="G30" s="142">
        <v>52</v>
      </c>
      <c r="H30" s="142">
        <v>36</v>
      </c>
      <c r="I30" s="142">
        <v>24</v>
      </c>
      <c r="J30" s="142">
        <v>35</v>
      </c>
      <c r="K30" s="142">
        <v>27</v>
      </c>
      <c r="L30" s="142">
        <v>14</v>
      </c>
      <c r="M30" s="142">
        <v>5</v>
      </c>
      <c r="N30" s="142">
        <f>SUM(B30:M30)</f>
        <v>261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4" customFormat="1" ht="13.8">
      <c r="A31" s="126">
        <v>2021</v>
      </c>
      <c r="B31" s="118">
        <v>7</v>
      </c>
      <c r="C31" s="118">
        <v>10</v>
      </c>
      <c r="D31" s="118">
        <v>6</v>
      </c>
      <c r="E31" s="118">
        <v>18</v>
      </c>
      <c r="F31" s="118">
        <v>23</v>
      </c>
      <c r="G31" s="118">
        <v>22</v>
      </c>
      <c r="H31" s="118">
        <v>14</v>
      </c>
      <c r="I31" s="118">
        <v>30</v>
      </c>
      <c r="J31" s="118">
        <v>18</v>
      </c>
      <c r="K31" s="118">
        <v>11</v>
      </c>
      <c r="L31" s="118">
        <v>17</v>
      </c>
      <c r="M31" s="118">
        <v>11</v>
      </c>
      <c r="N31" s="142">
        <f>SUM(B31:M31)</f>
        <v>187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4" customFormat="1" ht="13.8">
      <c r="A32" s="126">
        <v>2022</v>
      </c>
      <c r="B32" s="142">
        <v>13</v>
      </c>
      <c r="C32" s="142">
        <v>13</v>
      </c>
      <c r="D32" s="142">
        <v>15</v>
      </c>
      <c r="E32" s="142">
        <v>16</v>
      </c>
      <c r="F32" s="142">
        <v>9</v>
      </c>
      <c r="G32" s="142">
        <v>22</v>
      </c>
      <c r="H32" s="142">
        <v>25</v>
      </c>
      <c r="I32" s="142">
        <v>26</v>
      </c>
      <c r="J32" s="142">
        <v>25</v>
      </c>
      <c r="K32" s="142">
        <v>17</v>
      </c>
      <c r="L32" s="142">
        <v>16</v>
      </c>
      <c r="M32" s="142">
        <v>10</v>
      </c>
      <c r="N32" s="142">
        <f>SUM(B32:M32)</f>
        <v>207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>
      <c r="A33" s="210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15">
      <c r="B34" s="530" t="s">
        <v>217</v>
      </c>
      <c r="C34" s="530"/>
      <c r="D34" s="530"/>
      <c r="E34" s="530"/>
      <c r="F34" s="530"/>
      <c r="G34" s="530"/>
      <c r="H34" s="530"/>
      <c r="I34" s="530"/>
      <c r="J34" s="530"/>
      <c r="K34" s="530"/>
      <c r="L34" s="530"/>
    </row>
    <row r="35" spans="1:39" ht="15">
      <c r="B35" s="530" t="s">
        <v>1361</v>
      </c>
      <c r="C35" s="530"/>
      <c r="D35" s="530"/>
      <c r="E35" s="530"/>
      <c r="F35" s="530"/>
      <c r="G35" s="530"/>
      <c r="H35" s="530"/>
      <c r="I35" s="530"/>
      <c r="J35" s="530"/>
      <c r="K35" s="530"/>
      <c r="L35" s="530"/>
    </row>
    <row r="36" spans="1:39" ht="9" customHeight="1"/>
    <row r="37" spans="1:39" ht="38.25" customHeight="1">
      <c r="A37" s="450" t="s">
        <v>804</v>
      </c>
      <c r="B37" s="647" t="s">
        <v>887</v>
      </c>
      <c r="C37" s="647"/>
      <c r="D37" s="647" t="s">
        <v>888</v>
      </c>
      <c r="E37" s="647"/>
      <c r="F37" s="647" t="s">
        <v>1012</v>
      </c>
      <c r="G37" s="647"/>
      <c r="H37" s="647" t="s">
        <v>1520</v>
      </c>
      <c r="I37" s="647"/>
      <c r="J37" s="647" t="s">
        <v>1524</v>
      </c>
      <c r="K37" s="647"/>
      <c r="L37" s="647" t="s">
        <v>1284</v>
      </c>
      <c r="M37" s="647"/>
    </row>
    <row r="38" spans="1:39" ht="13.8">
      <c r="A38" s="126">
        <v>2018</v>
      </c>
      <c r="B38" s="648" t="s">
        <v>969</v>
      </c>
      <c r="C38" s="648"/>
      <c r="D38" s="648" t="s">
        <v>1041</v>
      </c>
      <c r="E38" s="648"/>
      <c r="F38" s="648" t="s">
        <v>450</v>
      </c>
      <c r="G38" s="648"/>
      <c r="H38" s="648"/>
      <c r="I38" s="648"/>
      <c r="J38" s="648"/>
      <c r="K38" s="648"/>
      <c r="L38" s="648" t="s">
        <v>1042</v>
      </c>
      <c r="M38" s="648"/>
    </row>
    <row r="39" spans="1:39" ht="13.8">
      <c r="A39" s="126">
        <v>2019</v>
      </c>
      <c r="B39" s="648" t="s">
        <v>1518</v>
      </c>
      <c r="C39" s="648"/>
      <c r="D39" s="648" t="s">
        <v>1519</v>
      </c>
      <c r="E39" s="648"/>
      <c r="F39" s="648" t="s">
        <v>450</v>
      </c>
      <c r="G39" s="648"/>
      <c r="H39" s="648" t="s">
        <v>451</v>
      </c>
      <c r="I39" s="648"/>
      <c r="J39" s="648"/>
      <c r="K39" s="648"/>
      <c r="L39" s="648" t="s">
        <v>1521</v>
      </c>
      <c r="M39" s="648"/>
    </row>
    <row r="40" spans="1:39" ht="13.8">
      <c r="A40" s="126">
        <v>2020</v>
      </c>
      <c r="B40" s="649" t="s">
        <v>1525</v>
      </c>
      <c r="C40" s="649"/>
      <c r="D40" s="649" t="s">
        <v>1526</v>
      </c>
      <c r="E40" s="649"/>
      <c r="F40" s="649" t="s">
        <v>451</v>
      </c>
      <c r="G40" s="649"/>
      <c r="H40" s="649" t="s">
        <v>450</v>
      </c>
      <c r="I40" s="649"/>
      <c r="J40" s="649"/>
      <c r="K40" s="649"/>
      <c r="L40" s="649" t="s">
        <v>1527</v>
      </c>
      <c r="M40" s="649"/>
    </row>
    <row r="41" spans="1:39" ht="13.8">
      <c r="A41" s="126">
        <v>2021</v>
      </c>
      <c r="B41" s="648" t="s">
        <v>1522</v>
      </c>
      <c r="C41" s="648"/>
      <c r="D41" s="648" t="s">
        <v>453</v>
      </c>
      <c r="E41" s="648"/>
      <c r="F41" s="648"/>
      <c r="G41" s="648"/>
      <c r="H41" s="648"/>
      <c r="I41" s="648"/>
      <c r="J41" s="648" t="s">
        <v>450</v>
      </c>
      <c r="K41" s="648"/>
      <c r="L41" s="648" t="s">
        <v>1523</v>
      </c>
      <c r="M41" s="648"/>
    </row>
    <row r="42" spans="1:39" ht="13.8">
      <c r="A42" s="126">
        <v>2022</v>
      </c>
      <c r="B42" s="648" t="s">
        <v>1576</v>
      </c>
      <c r="C42" s="648"/>
      <c r="D42" s="648" t="s">
        <v>452</v>
      </c>
      <c r="E42" s="648"/>
      <c r="F42" s="648"/>
      <c r="G42" s="648"/>
      <c r="H42" s="648"/>
      <c r="I42" s="648"/>
      <c r="J42" s="648"/>
      <c r="K42" s="648"/>
      <c r="L42" s="648" t="s">
        <v>1577</v>
      </c>
      <c r="M42" s="648"/>
    </row>
  </sheetData>
  <mergeCells count="47">
    <mergeCell ref="L37:M37"/>
    <mergeCell ref="L38:M38"/>
    <mergeCell ref="L39:M39"/>
    <mergeCell ref="L40:M40"/>
    <mergeCell ref="L41:M41"/>
    <mergeCell ref="L42:M42"/>
    <mergeCell ref="B14:L14"/>
    <mergeCell ref="B24:L24"/>
    <mergeCell ref="B25:L25"/>
    <mergeCell ref="B2:L2"/>
    <mergeCell ref="B3:L3"/>
    <mergeCell ref="D5:D6"/>
    <mergeCell ref="C5:C6"/>
    <mergeCell ref="B5:B6"/>
    <mergeCell ref="B13:L13"/>
    <mergeCell ref="H42:I42"/>
    <mergeCell ref="H41:I41"/>
    <mergeCell ref="B34:L34"/>
    <mergeCell ref="B35:L35"/>
    <mergeCell ref="B42:C42"/>
    <mergeCell ref="B37:C37"/>
    <mergeCell ref="D39:E39"/>
    <mergeCell ref="D38:E38"/>
    <mergeCell ref="D37:E37"/>
    <mergeCell ref="D42:E42"/>
    <mergeCell ref="F37:G37"/>
    <mergeCell ref="F42:G42"/>
    <mergeCell ref="F41:G41"/>
    <mergeCell ref="F40:G40"/>
    <mergeCell ref="F39:G39"/>
    <mergeCell ref="F38:G38"/>
    <mergeCell ref="H37:I37"/>
    <mergeCell ref="H40:I40"/>
    <mergeCell ref="H39:I39"/>
    <mergeCell ref="H38:I38"/>
    <mergeCell ref="B41:C41"/>
    <mergeCell ref="B40:C40"/>
    <mergeCell ref="B39:C39"/>
    <mergeCell ref="B38:C38"/>
    <mergeCell ref="D41:E41"/>
    <mergeCell ref="D40:E40"/>
    <mergeCell ref="J37:K37"/>
    <mergeCell ref="J42:K42"/>
    <mergeCell ref="J41:K41"/>
    <mergeCell ref="J40:K40"/>
    <mergeCell ref="J39:K39"/>
    <mergeCell ref="J38:K38"/>
  </mergeCells>
  <phoneticPr fontId="0" type="noConversion"/>
  <pageMargins left="1.1599999999999999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.33203125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">
      <c r="A2" s="566" t="s">
        <v>53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s="23" customFormat="1" ht="15">
      <c r="A3" s="566" t="s">
        <v>1362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48.75" customHeight="1">
      <c r="A7" s="540" t="s">
        <v>73</v>
      </c>
      <c r="B7" s="540"/>
      <c r="C7" s="48">
        <v>50</v>
      </c>
      <c r="D7" s="54">
        <v>12.2</v>
      </c>
      <c r="E7" s="48">
        <v>40</v>
      </c>
      <c r="F7" s="54">
        <v>11.5</v>
      </c>
      <c r="G7" s="48">
        <v>32</v>
      </c>
      <c r="H7" s="54">
        <v>12.1</v>
      </c>
      <c r="I7" s="48">
        <v>24</v>
      </c>
      <c r="J7" s="54">
        <v>13</v>
      </c>
      <c r="K7" s="48">
        <v>28</v>
      </c>
      <c r="L7" s="54">
        <v>13.3</v>
      </c>
    </row>
    <row r="8" spans="1:12" s="137" customFormat="1" ht="24" customHeight="1">
      <c r="A8" s="541" t="s">
        <v>74</v>
      </c>
      <c r="B8" s="541"/>
      <c r="C8" s="142">
        <v>74</v>
      </c>
      <c r="D8" s="143">
        <v>18</v>
      </c>
      <c r="E8" s="142">
        <v>64</v>
      </c>
      <c r="F8" s="143">
        <v>18.399999999999999</v>
      </c>
      <c r="G8" s="142">
        <v>64</v>
      </c>
      <c r="H8" s="143">
        <v>24.2</v>
      </c>
      <c r="I8" s="142">
        <v>33</v>
      </c>
      <c r="J8" s="143">
        <v>17.8</v>
      </c>
      <c r="K8" s="142">
        <v>44</v>
      </c>
      <c r="L8" s="143">
        <v>20.8</v>
      </c>
    </row>
    <row r="9" spans="1:12" s="55" customFormat="1" ht="26.25" customHeight="1">
      <c r="A9" s="540" t="s">
        <v>75</v>
      </c>
      <c r="B9" s="540"/>
      <c r="C9" s="57">
        <v>91</v>
      </c>
      <c r="D9" s="58">
        <v>22.1</v>
      </c>
      <c r="E9" s="57">
        <v>83</v>
      </c>
      <c r="F9" s="58">
        <v>23.9</v>
      </c>
      <c r="G9" s="57">
        <v>49</v>
      </c>
      <c r="H9" s="58">
        <v>18.5</v>
      </c>
      <c r="I9" s="57">
        <v>50</v>
      </c>
      <c r="J9" s="58">
        <v>27</v>
      </c>
      <c r="K9" s="57">
        <v>44</v>
      </c>
      <c r="L9" s="58">
        <v>20.8</v>
      </c>
    </row>
    <row r="10" spans="1:12" s="55" customFormat="1" ht="24" customHeight="1">
      <c r="A10" s="541" t="s">
        <v>76</v>
      </c>
      <c r="B10" s="541"/>
      <c r="C10" s="145">
        <v>16</v>
      </c>
      <c r="D10" s="146">
        <v>3.9</v>
      </c>
      <c r="E10" s="145">
        <v>5</v>
      </c>
      <c r="F10" s="146">
        <v>1.4</v>
      </c>
      <c r="G10" s="145">
        <v>4</v>
      </c>
      <c r="H10" s="146">
        <v>1.5</v>
      </c>
      <c r="I10" s="145">
        <v>1</v>
      </c>
      <c r="J10" s="146">
        <v>0.5</v>
      </c>
      <c r="K10" s="145">
        <v>9</v>
      </c>
      <c r="L10" s="146">
        <v>4.3</v>
      </c>
    </row>
    <row r="11" spans="1:12" s="55" customFormat="1" ht="12.75" customHeight="1">
      <c r="A11" s="542" t="s">
        <v>279</v>
      </c>
      <c r="B11" s="542"/>
      <c r="C11" s="57">
        <v>1</v>
      </c>
      <c r="D11" s="58">
        <v>0.2</v>
      </c>
      <c r="E11" s="57"/>
      <c r="F11" s="58"/>
      <c r="G11" s="57"/>
      <c r="H11" s="58"/>
      <c r="I11" s="57">
        <v>5</v>
      </c>
      <c r="J11" s="58">
        <v>2.7</v>
      </c>
      <c r="K11" s="57">
        <v>3</v>
      </c>
      <c r="L11" s="58">
        <v>1.4</v>
      </c>
    </row>
    <row r="12" spans="1:12" s="55" customFormat="1" ht="24" customHeight="1">
      <c r="A12" s="541" t="s">
        <v>77</v>
      </c>
      <c r="B12" s="541"/>
      <c r="C12" s="145">
        <v>116</v>
      </c>
      <c r="D12" s="146">
        <v>28.2</v>
      </c>
      <c r="E12" s="145">
        <v>97</v>
      </c>
      <c r="F12" s="146">
        <v>27.9</v>
      </c>
      <c r="G12" s="145">
        <v>80</v>
      </c>
      <c r="H12" s="146">
        <v>30.2</v>
      </c>
      <c r="I12" s="145">
        <v>36</v>
      </c>
      <c r="J12" s="146">
        <v>19.399999999999999</v>
      </c>
      <c r="K12" s="145">
        <v>31</v>
      </c>
      <c r="L12" s="146">
        <v>14.7</v>
      </c>
    </row>
    <row r="13" spans="1:12" s="55" customFormat="1" ht="24" customHeight="1">
      <c r="A13" s="540" t="s">
        <v>78</v>
      </c>
      <c r="B13" s="540"/>
      <c r="C13" s="57">
        <v>55</v>
      </c>
      <c r="D13" s="58">
        <v>13.4</v>
      </c>
      <c r="E13" s="57">
        <v>50</v>
      </c>
      <c r="F13" s="58">
        <v>14.4</v>
      </c>
      <c r="G13" s="57">
        <v>31</v>
      </c>
      <c r="H13" s="58">
        <v>11.7</v>
      </c>
      <c r="I13" s="57">
        <v>19</v>
      </c>
      <c r="J13" s="58">
        <v>10.3</v>
      </c>
      <c r="K13" s="57">
        <v>29</v>
      </c>
      <c r="L13" s="58">
        <v>13.7</v>
      </c>
    </row>
    <row r="14" spans="1:12" s="55" customFormat="1" ht="24" customHeight="1">
      <c r="A14" s="541" t="s">
        <v>79</v>
      </c>
      <c r="B14" s="541"/>
      <c r="C14" s="145">
        <v>30</v>
      </c>
      <c r="D14" s="146"/>
      <c r="E14" s="145">
        <v>34</v>
      </c>
      <c r="F14" s="146"/>
      <c r="G14" s="145">
        <v>21</v>
      </c>
      <c r="H14" s="146"/>
      <c r="I14" s="145">
        <v>11</v>
      </c>
      <c r="J14" s="146"/>
      <c r="K14" s="145">
        <v>22</v>
      </c>
      <c r="L14" s="146"/>
    </row>
    <row r="15" spans="1:12" s="55" customFormat="1" ht="24" customHeight="1">
      <c r="A15" s="540" t="s">
        <v>80</v>
      </c>
      <c r="B15" s="540"/>
      <c r="C15" s="57">
        <v>11</v>
      </c>
      <c r="D15" s="58"/>
      <c r="E15" s="57">
        <v>8</v>
      </c>
      <c r="F15" s="58"/>
      <c r="G15" s="57"/>
      <c r="H15" s="58"/>
      <c r="I15" s="57">
        <v>4</v>
      </c>
      <c r="J15" s="58"/>
      <c r="K15" s="57">
        <v>1</v>
      </c>
      <c r="L15" s="58"/>
    </row>
    <row r="16" spans="1:12" s="55" customFormat="1" ht="24" customHeight="1">
      <c r="A16" s="543" t="s">
        <v>1017</v>
      </c>
      <c r="B16" s="543"/>
      <c r="C16" s="145">
        <v>3</v>
      </c>
      <c r="D16" s="146"/>
      <c r="E16" s="145">
        <v>2</v>
      </c>
      <c r="F16" s="146"/>
      <c r="G16" s="145">
        <v>1</v>
      </c>
      <c r="H16" s="146"/>
      <c r="I16" s="145">
        <v>1</v>
      </c>
      <c r="J16" s="146"/>
      <c r="K16" s="145">
        <v>2</v>
      </c>
      <c r="L16" s="146"/>
    </row>
    <row r="17" spans="1:12" s="55" customFormat="1" ht="15" customHeight="1">
      <c r="A17" s="543" t="s">
        <v>798</v>
      </c>
      <c r="B17" s="543"/>
      <c r="C17" s="145">
        <v>8</v>
      </c>
      <c r="D17" s="146">
        <v>1.9</v>
      </c>
      <c r="E17" s="145">
        <v>9</v>
      </c>
      <c r="F17" s="146">
        <v>2.6</v>
      </c>
      <c r="G17" s="145">
        <v>5</v>
      </c>
      <c r="H17" s="146">
        <v>1.9</v>
      </c>
      <c r="I17" s="145">
        <v>17</v>
      </c>
      <c r="J17" s="146">
        <v>9.1999999999999993</v>
      </c>
      <c r="K17" s="145">
        <v>23</v>
      </c>
      <c r="L17" s="146">
        <v>10.9</v>
      </c>
    </row>
    <row r="19" spans="1:12" s="23" customFormat="1" ht="15">
      <c r="A19" s="566" t="s">
        <v>54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1363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2" spans="1:12">
      <c r="A22" s="552" t="s">
        <v>81</v>
      </c>
      <c r="B22" s="552"/>
      <c r="C22" s="554">
        <v>2018</v>
      </c>
      <c r="D22" s="554"/>
      <c r="E22" s="554">
        <v>2019</v>
      </c>
      <c r="F22" s="554"/>
      <c r="G22" s="554">
        <v>2020</v>
      </c>
      <c r="H22" s="554"/>
      <c r="I22" s="554">
        <v>2021</v>
      </c>
      <c r="J22" s="554"/>
      <c r="K22" s="554">
        <v>2022</v>
      </c>
      <c r="L22" s="554"/>
    </row>
    <row r="23" spans="1:12" ht="99" customHeight="1">
      <c r="A23" s="553"/>
      <c r="B23" s="553"/>
      <c r="C23" s="319" t="s">
        <v>544</v>
      </c>
      <c r="D23" s="320" t="s">
        <v>220</v>
      </c>
      <c r="E23" s="319" t="s">
        <v>544</v>
      </c>
      <c r="F23" s="320" t="s">
        <v>220</v>
      </c>
      <c r="G23" s="319" t="s">
        <v>544</v>
      </c>
      <c r="H23" s="320" t="s">
        <v>220</v>
      </c>
      <c r="I23" s="319" t="s">
        <v>544</v>
      </c>
      <c r="J23" s="320" t="s">
        <v>220</v>
      </c>
      <c r="K23" s="319" t="s">
        <v>544</v>
      </c>
      <c r="L23" s="320" t="s">
        <v>220</v>
      </c>
    </row>
    <row r="24" spans="1:12" s="137" customFormat="1" ht="11.4">
      <c r="A24" s="547" t="s">
        <v>741</v>
      </c>
      <c r="B24" s="547"/>
      <c r="C24" s="52">
        <v>177</v>
      </c>
      <c r="D24" s="315">
        <v>41.1</v>
      </c>
      <c r="E24" s="52">
        <v>149</v>
      </c>
      <c r="F24" s="315">
        <v>34.586413806710695</v>
      </c>
      <c r="G24" s="52">
        <v>93</v>
      </c>
      <c r="H24" s="315">
        <v>19.100000000000001</v>
      </c>
      <c r="I24" s="52">
        <v>55</v>
      </c>
      <c r="J24" s="315">
        <v>12.8</v>
      </c>
      <c r="K24" s="52">
        <v>73</v>
      </c>
      <c r="L24" s="315">
        <v>16.7</v>
      </c>
    </row>
    <row r="25" spans="1:12" s="137" customFormat="1" ht="11.4">
      <c r="A25" s="548" t="s">
        <v>742</v>
      </c>
      <c r="B25" s="548"/>
      <c r="C25" s="150">
        <v>4</v>
      </c>
      <c r="D25" s="144">
        <v>6.6</v>
      </c>
      <c r="E25" s="150">
        <v>9</v>
      </c>
      <c r="F25" s="144">
        <v>14.835572405835325</v>
      </c>
      <c r="G25" s="150">
        <v>8</v>
      </c>
      <c r="H25" s="144">
        <v>13.4</v>
      </c>
      <c r="I25" s="150">
        <v>9</v>
      </c>
      <c r="J25" s="144">
        <v>14.8</v>
      </c>
      <c r="K25" s="150">
        <v>7</v>
      </c>
      <c r="L25" s="144">
        <v>12</v>
      </c>
    </row>
    <row r="26" spans="1:12" s="137" customFormat="1" ht="11.4">
      <c r="A26" s="549" t="s">
        <v>743</v>
      </c>
      <c r="B26" s="549"/>
      <c r="C26" s="52">
        <v>64</v>
      </c>
      <c r="D26" s="315">
        <v>40.299999999999997</v>
      </c>
      <c r="E26" s="150">
        <v>41</v>
      </c>
      <c r="F26" s="144">
        <v>25.817826894619188</v>
      </c>
      <c r="G26" s="52">
        <v>33</v>
      </c>
      <c r="H26" s="315">
        <v>19.600000000000001</v>
      </c>
      <c r="I26" s="52">
        <v>30</v>
      </c>
      <c r="J26" s="315">
        <v>18.899999999999999</v>
      </c>
      <c r="K26" s="52">
        <v>35</v>
      </c>
      <c r="L26" s="315">
        <v>19.8</v>
      </c>
    </row>
    <row r="27" spans="1:12" s="137" customFormat="1" ht="11.4">
      <c r="A27" s="550" t="s">
        <v>744</v>
      </c>
      <c r="B27" s="550"/>
      <c r="C27" s="150"/>
      <c r="D27" s="144"/>
      <c r="E27" s="150"/>
      <c r="F27" s="144"/>
      <c r="G27" s="150"/>
      <c r="H27" s="144"/>
      <c r="I27" s="150">
        <v>1</v>
      </c>
      <c r="J27" s="144">
        <v>10.7</v>
      </c>
      <c r="K27" s="150">
        <v>1</v>
      </c>
      <c r="L27" s="144">
        <v>11.8</v>
      </c>
    </row>
    <row r="28" spans="1:12" s="137" customFormat="1" ht="11.4">
      <c r="A28" s="549" t="s">
        <v>745</v>
      </c>
      <c r="B28" s="549"/>
      <c r="C28" s="52">
        <v>45</v>
      </c>
      <c r="D28" s="315">
        <v>58</v>
      </c>
      <c r="E28" s="52">
        <v>34</v>
      </c>
      <c r="F28" s="315">
        <v>43.813868377984818</v>
      </c>
      <c r="G28" s="52">
        <v>28</v>
      </c>
      <c r="H28" s="315">
        <v>36.6</v>
      </c>
      <c r="I28" s="52">
        <v>17</v>
      </c>
      <c r="J28" s="315">
        <v>21.9</v>
      </c>
      <c r="K28" s="52">
        <v>19</v>
      </c>
      <c r="L28" s="315">
        <v>25.5</v>
      </c>
    </row>
    <row r="29" spans="1:12" s="137" customFormat="1" ht="11.4">
      <c r="A29" s="550" t="s">
        <v>746</v>
      </c>
      <c r="B29" s="550"/>
      <c r="C29" s="150">
        <v>3</v>
      </c>
      <c r="D29" s="144">
        <v>10.3</v>
      </c>
      <c r="E29" s="150">
        <v>3</v>
      </c>
      <c r="F29" s="144">
        <v>10.30255159861259</v>
      </c>
      <c r="G29" s="150">
        <v>1</v>
      </c>
      <c r="H29" s="144">
        <v>3.5</v>
      </c>
      <c r="I29" s="150">
        <v>1</v>
      </c>
      <c r="J29" s="144">
        <v>3.4</v>
      </c>
      <c r="K29" s="150">
        <v>2</v>
      </c>
      <c r="L29" s="144">
        <v>7.2</v>
      </c>
    </row>
    <row r="30" spans="1:12" s="137" customFormat="1" ht="11.4">
      <c r="A30" s="549" t="s">
        <v>747</v>
      </c>
      <c r="B30" s="549"/>
      <c r="C30" s="52">
        <v>18</v>
      </c>
      <c r="D30" s="315">
        <v>58.7</v>
      </c>
      <c r="E30" s="52">
        <v>8</v>
      </c>
      <c r="F30" s="315">
        <v>26.091777828511791</v>
      </c>
      <c r="G30" s="52">
        <v>14</v>
      </c>
      <c r="H30" s="315">
        <v>46.2</v>
      </c>
      <c r="I30" s="52">
        <v>8</v>
      </c>
      <c r="J30" s="315">
        <v>26.1</v>
      </c>
      <c r="K30" s="52">
        <v>8</v>
      </c>
      <c r="L30" s="315">
        <v>26.9</v>
      </c>
    </row>
    <row r="31" spans="1:12" s="137" customFormat="1" ht="11.4">
      <c r="A31" s="550" t="s">
        <v>748</v>
      </c>
      <c r="B31" s="550"/>
      <c r="C31" s="150">
        <v>3</v>
      </c>
      <c r="D31" s="144">
        <v>14.5</v>
      </c>
      <c r="E31" s="150">
        <v>3</v>
      </c>
      <c r="F31" s="144">
        <v>14.530659691950014</v>
      </c>
      <c r="G31" s="150">
        <v>7</v>
      </c>
      <c r="H31" s="144">
        <v>34.1</v>
      </c>
      <c r="I31" s="150">
        <v>1</v>
      </c>
      <c r="J31" s="144">
        <v>4.8</v>
      </c>
      <c r="K31" s="150">
        <v>3</v>
      </c>
      <c r="L31" s="144">
        <v>14.8</v>
      </c>
    </row>
    <row r="32" spans="1:12" s="137" customFormat="1" ht="11.4">
      <c r="A32" s="549" t="s">
        <v>749</v>
      </c>
      <c r="B32" s="549"/>
      <c r="C32" s="52">
        <v>20</v>
      </c>
      <c r="D32" s="315">
        <v>33.4</v>
      </c>
      <c r="E32" s="52">
        <v>17</v>
      </c>
      <c r="F32" s="315">
        <v>28.432372765131877</v>
      </c>
      <c r="G32" s="52">
        <v>9</v>
      </c>
      <c r="H32" s="315">
        <v>15.2</v>
      </c>
      <c r="I32" s="52">
        <v>7</v>
      </c>
      <c r="J32" s="315">
        <v>11.7</v>
      </c>
      <c r="K32" s="52">
        <v>7</v>
      </c>
      <c r="L32" s="315">
        <v>11.9</v>
      </c>
    </row>
    <row r="33" spans="1:12" s="137" customFormat="1" ht="11.4">
      <c r="A33" s="550" t="s">
        <v>750</v>
      </c>
      <c r="B33" s="550"/>
      <c r="C33" s="150">
        <v>2</v>
      </c>
      <c r="D33" s="144">
        <v>7.9</v>
      </c>
      <c r="E33" s="150">
        <v>1</v>
      </c>
      <c r="F33" s="144">
        <v>3.9541320680110714</v>
      </c>
      <c r="G33" s="150"/>
      <c r="H33" s="144"/>
      <c r="I33" s="150">
        <v>1</v>
      </c>
      <c r="J33" s="144">
        <v>4</v>
      </c>
      <c r="K33" s="150"/>
      <c r="L33" s="144"/>
    </row>
    <row r="34" spans="1:12" s="137" customFormat="1" ht="11.4">
      <c r="A34" s="549" t="s">
        <v>751</v>
      </c>
      <c r="B34" s="549"/>
      <c r="C34" s="52">
        <v>34</v>
      </c>
      <c r="D34" s="315">
        <v>39.6</v>
      </c>
      <c r="E34" s="52">
        <v>37</v>
      </c>
      <c r="F34" s="315">
        <v>43.145669107700918</v>
      </c>
      <c r="G34" s="52">
        <v>28</v>
      </c>
      <c r="H34" s="315">
        <v>32.6</v>
      </c>
      <c r="I34" s="52">
        <v>29</v>
      </c>
      <c r="J34" s="315">
        <v>33.799999999999997</v>
      </c>
      <c r="K34" s="52">
        <v>23</v>
      </c>
      <c r="L34" s="315">
        <v>26.8</v>
      </c>
    </row>
    <row r="35" spans="1:12" s="137" customFormat="1" ht="11.4">
      <c r="A35" s="550" t="s">
        <v>752</v>
      </c>
      <c r="B35" s="550"/>
      <c r="C35" s="150">
        <v>14</v>
      </c>
      <c r="D35" s="144">
        <v>42</v>
      </c>
      <c r="E35" s="150">
        <v>10</v>
      </c>
      <c r="F35" s="144">
        <v>30.03093185981561</v>
      </c>
      <c r="G35" s="150">
        <v>10</v>
      </c>
      <c r="H35" s="144">
        <v>30</v>
      </c>
      <c r="I35" s="150">
        <v>7</v>
      </c>
      <c r="J35" s="144">
        <v>21</v>
      </c>
      <c r="K35" s="150">
        <v>9</v>
      </c>
      <c r="L35" s="144">
        <v>26.8</v>
      </c>
    </row>
    <row r="36" spans="1:12" s="137" customFormat="1" ht="11.4">
      <c r="A36" s="549" t="s">
        <v>753</v>
      </c>
      <c r="B36" s="549"/>
      <c r="C36" s="52">
        <v>2</v>
      </c>
      <c r="D36" s="315">
        <v>6</v>
      </c>
      <c r="E36" s="52">
        <v>5</v>
      </c>
      <c r="F36" s="315">
        <v>15.046191808853179</v>
      </c>
      <c r="G36" s="52"/>
      <c r="H36" s="315"/>
      <c r="I36" s="52">
        <v>5</v>
      </c>
      <c r="J36" s="315">
        <v>15</v>
      </c>
      <c r="K36" s="52">
        <v>4</v>
      </c>
      <c r="L36" s="315">
        <v>12.8</v>
      </c>
    </row>
    <row r="37" spans="1:12" s="137" customFormat="1" ht="11.4">
      <c r="A37" s="550" t="s">
        <v>754</v>
      </c>
      <c r="B37" s="550"/>
      <c r="C37" s="150">
        <v>16</v>
      </c>
      <c r="D37" s="144">
        <v>10.6</v>
      </c>
      <c r="E37" s="150">
        <v>23</v>
      </c>
      <c r="F37" s="144">
        <v>15.219491536639271</v>
      </c>
      <c r="G37" s="150">
        <v>29</v>
      </c>
      <c r="H37" s="144">
        <v>17</v>
      </c>
      <c r="I37" s="150">
        <v>13</v>
      </c>
      <c r="J37" s="144">
        <v>8.6</v>
      </c>
      <c r="K37" s="150">
        <v>13</v>
      </c>
      <c r="L37" s="144">
        <v>8.1999999999999993</v>
      </c>
    </row>
    <row r="38" spans="1:12" s="137" customFormat="1" ht="11.4">
      <c r="A38" s="549" t="s">
        <v>755</v>
      </c>
      <c r="B38" s="549"/>
      <c r="C38" s="52">
        <v>2</v>
      </c>
      <c r="D38" s="315">
        <v>7</v>
      </c>
      <c r="E38" s="52">
        <v>1</v>
      </c>
      <c r="F38" s="315">
        <v>3.488088178869162</v>
      </c>
      <c r="G38" s="52">
        <v>2</v>
      </c>
      <c r="H38" s="315">
        <v>7</v>
      </c>
      <c r="I38" s="52"/>
      <c r="J38" s="315"/>
      <c r="K38" s="52">
        <v>3</v>
      </c>
      <c r="L38" s="315">
        <v>10.8</v>
      </c>
    </row>
    <row r="39" spans="1:12" s="137" customFormat="1" ht="11.4">
      <c r="A39" s="550" t="s">
        <v>756</v>
      </c>
      <c r="B39" s="550"/>
      <c r="C39" s="150">
        <v>6</v>
      </c>
      <c r="D39" s="144">
        <v>12.8</v>
      </c>
      <c r="E39" s="150">
        <v>5</v>
      </c>
      <c r="F39" s="144">
        <v>10.687871403531272</v>
      </c>
      <c r="G39" s="150">
        <v>3</v>
      </c>
      <c r="H39" s="144">
        <v>6.5</v>
      </c>
      <c r="I39" s="150">
        <v>1</v>
      </c>
      <c r="J39" s="144">
        <v>2.1</v>
      </c>
      <c r="K39" s="150">
        <v>3</v>
      </c>
      <c r="L39" s="144">
        <v>6.6</v>
      </c>
    </row>
    <row r="40" spans="1:12" s="137" customFormat="1" ht="11.4">
      <c r="A40" s="549" t="s">
        <v>757</v>
      </c>
      <c r="B40" s="549"/>
      <c r="C40" s="52">
        <v>1</v>
      </c>
      <c r="D40" s="315">
        <v>2.8</v>
      </c>
      <c r="E40" s="52">
        <v>2</v>
      </c>
      <c r="F40" s="315">
        <v>5.5351064124207792</v>
      </c>
      <c r="G40" s="52"/>
      <c r="H40" s="315"/>
      <c r="I40" s="52"/>
      <c r="J40" s="315"/>
      <c r="K40" s="52">
        <v>1</v>
      </c>
      <c r="L40" s="315">
        <v>2.9</v>
      </c>
    </row>
    <row r="41" spans="1:12" s="137" customFormat="1" ht="11.4">
      <c r="A41" s="548" t="s">
        <v>442</v>
      </c>
      <c r="B41" s="548"/>
      <c r="C41" s="150">
        <f>SUM(C24:C40)</f>
        <v>411</v>
      </c>
      <c r="D41" s="296">
        <v>31.2</v>
      </c>
      <c r="E41" s="150">
        <f>SUM(E24:E40)</f>
        <v>348</v>
      </c>
      <c r="F41" s="144">
        <v>26.4</v>
      </c>
      <c r="G41" s="150">
        <f>SUM(G24:G40)</f>
        <v>265</v>
      </c>
      <c r="H41" s="144">
        <v>20</v>
      </c>
      <c r="I41" s="150">
        <f>SUM(I24:I40)</f>
        <v>185</v>
      </c>
      <c r="J41" s="144">
        <v>13.9</v>
      </c>
      <c r="K41" s="150">
        <f>SUM(K24:K40)</f>
        <v>211</v>
      </c>
      <c r="L41" s="144">
        <v>15.9</v>
      </c>
    </row>
  </sheetData>
  <mergeCells count="45">
    <mergeCell ref="A26:B26"/>
    <mergeCell ref="A25:B25"/>
    <mergeCell ref="A22:B23"/>
    <mergeCell ref="A11:B11"/>
    <mergeCell ref="A12:B12"/>
    <mergeCell ref="E5:F5"/>
    <mergeCell ref="G5:H5"/>
    <mergeCell ref="A7:B7"/>
    <mergeCell ref="A9:B9"/>
    <mergeCell ref="K22:L22"/>
    <mergeCell ref="C22:D22"/>
    <mergeCell ref="E22:F22"/>
    <mergeCell ref="G22:H22"/>
    <mergeCell ref="I22:J22"/>
    <mergeCell ref="C5:D5"/>
    <mergeCell ref="A36:B36"/>
    <mergeCell ref="A35:B35"/>
    <mergeCell ref="A34:B34"/>
    <mergeCell ref="A8:B8"/>
    <mergeCell ref="A13:B13"/>
    <mergeCell ref="A14:B14"/>
    <mergeCell ref="A29:B29"/>
    <mergeCell ref="A10:B10"/>
    <mergeCell ref="A28:B28"/>
    <mergeCell ref="A27:B27"/>
    <mergeCell ref="A41:B41"/>
    <mergeCell ref="A40:B40"/>
    <mergeCell ref="A39:B39"/>
    <mergeCell ref="A38:B38"/>
    <mergeCell ref="A24:B24"/>
    <mergeCell ref="A33:B33"/>
    <mergeCell ref="A32:B32"/>
    <mergeCell ref="A31:B31"/>
    <mergeCell ref="A30:B30"/>
    <mergeCell ref="A37:B37"/>
    <mergeCell ref="A2:L2"/>
    <mergeCell ref="A3:L3"/>
    <mergeCell ref="A19:L19"/>
    <mergeCell ref="A20:L20"/>
    <mergeCell ref="K5:L5"/>
    <mergeCell ref="A15:B15"/>
    <mergeCell ref="A17:B17"/>
    <mergeCell ref="I5:J5"/>
    <mergeCell ref="A5:B6"/>
    <mergeCell ref="A16:B16"/>
  </mergeCells>
  <phoneticPr fontId="0" type="noConversion"/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A6" sqref="A6:I6"/>
    </sheetView>
  </sheetViews>
  <sheetFormatPr defaultColWidth="9.109375" defaultRowHeight="13.2"/>
  <cols>
    <col min="1" max="1" width="3.77734375" style="30" customWidth="1"/>
    <col min="2" max="2" width="15.21875" style="30" customWidth="1"/>
    <col min="3" max="3" width="11.33203125" style="30" customWidth="1"/>
    <col min="4" max="4" width="7.88671875" style="30" customWidth="1"/>
    <col min="5" max="5" width="4.5546875" style="30" bestFit="1" customWidth="1"/>
    <col min="6" max="6" width="7.88671875" style="30" customWidth="1"/>
    <col min="7" max="7" width="4.5546875" style="30" bestFit="1" customWidth="1"/>
    <col min="8" max="8" width="7.88671875" style="30" customWidth="1"/>
    <col min="9" max="9" width="5.5546875" style="30" bestFit="1" customWidth="1"/>
    <col min="10" max="10" width="7.88671875" style="30" customWidth="1"/>
    <col min="11" max="11" width="5.5546875" style="30" bestFit="1" customWidth="1"/>
    <col min="12" max="12" width="7.88671875" style="30" customWidth="1"/>
    <col min="13" max="13" width="4.5546875" style="30" customWidth="1"/>
    <col min="14" max="16384" width="9.109375" style="30"/>
  </cols>
  <sheetData>
    <row r="1" spans="2:13" ht="15.6">
      <c r="B1" s="566" t="s">
        <v>1283</v>
      </c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2" spans="2:13" ht="15.6">
      <c r="B2" s="566" t="s">
        <v>1364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</row>
    <row r="3" spans="2:13">
      <c r="D3" s="351"/>
      <c r="E3" s="48"/>
      <c r="F3" s="351"/>
      <c r="G3" s="48"/>
      <c r="H3" s="351"/>
      <c r="I3" s="48"/>
      <c r="J3" s="351"/>
      <c r="K3" s="48"/>
      <c r="L3" s="351"/>
      <c r="M3" s="48"/>
    </row>
    <row r="4" spans="2:13">
      <c r="B4" s="544" t="s">
        <v>921</v>
      </c>
      <c r="C4" s="544"/>
      <c r="D4" s="588">
        <v>2018</v>
      </c>
      <c r="E4" s="588"/>
      <c r="F4" s="588">
        <v>2019</v>
      </c>
      <c r="G4" s="588"/>
      <c r="H4" s="588">
        <v>2020</v>
      </c>
      <c r="I4" s="588"/>
      <c r="J4" s="588">
        <v>2021</v>
      </c>
      <c r="K4" s="588"/>
      <c r="L4" s="588">
        <v>2022</v>
      </c>
      <c r="M4" s="588"/>
    </row>
    <row r="5" spans="2:13" ht="52.8">
      <c r="B5" s="545"/>
      <c r="C5" s="545"/>
      <c r="D5" s="381" t="s">
        <v>912</v>
      </c>
      <c r="E5" s="158" t="s">
        <v>444</v>
      </c>
      <c r="F5" s="381" t="s">
        <v>912</v>
      </c>
      <c r="G5" s="158" t="s">
        <v>444</v>
      </c>
      <c r="H5" s="381" t="s">
        <v>912</v>
      </c>
      <c r="I5" s="158" t="s">
        <v>444</v>
      </c>
      <c r="J5" s="381" t="s">
        <v>912</v>
      </c>
      <c r="K5" s="158" t="s">
        <v>444</v>
      </c>
      <c r="L5" s="381" t="s">
        <v>912</v>
      </c>
      <c r="M5" s="158" t="s">
        <v>444</v>
      </c>
    </row>
    <row r="6" spans="2:13" ht="26.4">
      <c r="B6" s="536" t="s">
        <v>1013</v>
      </c>
      <c r="C6" s="233" t="s">
        <v>920</v>
      </c>
      <c r="D6" s="352">
        <v>240</v>
      </c>
      <c r="E6" s="168">
        <v>92</v>
      </c>
      <c r="F6" s="352">
        <v>236</v>
      </c>
      <c r="G6" s="168">
        <v>96.721311475409834</v>
      </c>
      <c r="H6" s="352">
        <v>199</v>
      </c>
      <c r="I6" s="168">
        <v>97.5</v>
      </c>
      <c r="J6" s="352">
        <v>139</v>
      </c>
      <c r="K6" s="168">
        <v>94.6</v>
      </c>
      <c r="L6" s="352"/>
      <c r="M6" s="168"/>
    </row>
    <row r="7" spans="2:13" ht="39.6">
      <c r="B7" s="650"/>
      <c r="C7" s="214" t="s">
        <v>911</v>
      </c>
      <c r="D7" s="259">
        <v>20</v>
      </c>
      <c r="E7" s="143">
        <v>7.7</v>
      </c>
      <c r="F7" s="259">
        <v>8</v>
      </c>
      <c r="G7" s="143">
        <v>3.2786885245901658</v>
      </c>
      <c r="H7" s="259">
        <v>5</v>
      </c>
      <c r="I7" s="143">
        <v>2.5</v>
      </c>
      <c r="J7" s="259">
        <v>8</v>
      </c>
      <c r="K7" s="143">
        <v>5.4</v>
      </c>
      <c r="L7" s="259"/>
      <c r="M7" s="143"/>
    </row>
    <row r="8" spans="2:13" ht="26.4">
      <c r="B8" s="536" t="s">
        <v>922</v>
      </c>
      <c r="C8" s="233" t="s">
        <v>920</v>
      </c>
      <c r="D8" s="352">
        <v>327</v>
      </c>
      <c r="E8" s="168">
        <v>92.9</v>
      </c>
      <c r="F8" s="352">
        <v>329</v>
      </c>
      <c r="G8" s="168">
        <v>95.639534883720927</v>
      </c>
      <c r="H8" s="352">
        <v>284</v>
      </c>
      <c r="I8" s="168">
        <v>99</v>
      </c>
      <c r="J8" s="352">
        <v>211</v>
      </c>
      <c r="K8" s="168">
        <v>95.9</v>
      </c>
      <c r="L8" s="352">
        <v>242</v>
      </c>
      <c r="M8" s="168">
        <v>98</v>
      </c>
    </row>
    <row r="9" spans="2:13" ht="39.6">
      <c r="B9" s="650"/>
      <c r="C9" s="214" t="s">
        <v>911</v>
      </c>
      <c r="D9" s="259">
        <v>24</v>
      </c>
      <c r="E9" s="143">
        <v>6.8</v>
      </c>
      <c r="F9" s="259">
        <v>15</v>
      </c>
      <c r="G9" s="143">
        <v>4.4000000000000004</v>
      </c>
      <c r="H9" s="259">
        <v>3</v>
      </c>
      <c r="I9" s="143">
        <v>1</v>
      </c>
      <c r="J9" s="259">
        <v>9</v>
      </c>
      <c r="K9" s="143">
        <v>4.0999999999999996</v>
      </c>
      <c r="L9" s="259">
        <v>5</v>
      </c>
      <c r="M9" s="143">
        <v>2</v>
      </c>
    </row>
    <row r="10" spans="2:13" ht="26.4">
      <c r="B10" s="536" t="s">
        <v>914</v>
      </c>
      <c r="C10" s="233" t="s">
        <v>920</v>
      </c>
      <c r="D10" s="352">
        <v>333</v>
      </c>
      <c r="E10" s="168">
        <v>99.4</v>
      </c>
      <c r="F10" s="352">
        <v>326</v>
      </c>
      <c r="G10" s="168">
        <v>99.694189602446485</v>
      </c>
      <c r="H10" s="352">
        <v>280</v>
      </c>
      <c r="I10" s="168">
        <v>100</v>
      </c>
      <c r="J10" s="352">
        <v>215</v>
      </c>
      <c r="K10" s="168">
        <v>100</v>
      </c>
      <c r="L10" s="352">
        <v>246</v>
      </c>
      <c r="M10" s="168">
        <v>99.6</v>
      </c>
    </row>
    <row r="11" spans="2:13" ht="39.6">
      <c r="B11" s="650"/>
      <c r="C11" s="214" t="s">
        <v>911</v>
      </c>
      <c r="D11" s="259">
        <v>2</v>
      </c>
      <c r="E11" s="143">
        <v>0.6</v>
      </c>
      <c r="F11" s="259">
        <v>1</v>
      </c>
      <c r="G11" s="143">
        <v>0.3</v>
      </c>
      <c r="H11" s="259">
        <v>0</v>
      </c>
      <c r="I11" s="143">
        <v>0</v>
      </c>
      <c r="J11" s="259">
        <v>0</v>
      </c>
      <c r="K11" s="143">
        <v>0</v>
      </c>
      <c r="L11" s="259">
        <v>1</v>
      </c>
      <c r="M11" s="143">
        <v>0.4</v>
      </c>
    </row>
    <row r="12" spans="2:13" ht="26.4">
      <c r="B12" s="536" t="s">
        <v>916</v>
      </c>
      <c r="C12" s="233" t="s">
        <v>920</v>
      </c>
      <c r="D12" s="352">
        <v>106</v>
      </c>
      <c r="E12" s="168">
        <v>30</v>
      </c>
      <c r="F12" s="352">
        <v>162</v>
      </c>
      <c r="G12" s="168">
        <v>47.368421052631582</v>
      </c>
      <c r="H12" s="352">
        <v>147</v>
      </c>
      <c r="I12" s="168">
        <v>51.4</v>
      </c>
      <c r="J12" s="352">
        <v>93</v>
      </c>
      <c r="K12" s="168">
        <v>42.5</v>
      </c>
      <c r="L12" s="352">
        <v>85</v>
      </c>
      <c r="M12" s="168">
        <v>34.4</v>
      </c>
    </row>
    <row r="13" spans="2:13" ht="39.6">
      <c r="B13" s="650"/>
      <c r="C13" s="214" t="s">
        <v>911</v>
      </c>
      <c r="D13" s="259">
        <v>247</v>
      </c>
      <c r="E13" s="143">
        <v>70</v>
      </c>
      <c r="F13" s="259">
        <v>180</v>
      </c>
      <c r="G13" s="143">
        <v>52.6</v>
      </c>
      <c r="H13" s="259">
        <v>139</v>
      </c>
      <c r="I13" s="143">
        <v>48.6</v>
      </c>
      <c r="J13" s="259">
        <v>126</v>
      </c>
      <c r="K13" s="143">
        <v>57.5</v>
      </c>
      <c r="L13" s="259">
        <v>162</v>
      </c>
      <c r="M13" s="143">
        <v>65.599999999999994</v>
      </c>
    </row>
    <row r="14" spans="2:13" ht="26.4">
      <c r="B14" s="536" t="s">
        <v>919</v>
      </c>
      <c r="C14" s="448" t="s">
        <v>920</v>
      </c>
      <c r="D14" s="449">
        <v>51</v>
      </c>
      <c r="E14" s="285">
        <v>14.3</v>
      </c>
      <c r="F14" s="449">
        <v>37</v>
      </c>
      <c r="G14" s="285">
        <v>10.632183908045977</v>
      </c>
      <c r="H14" s="449">
        <v>59</v>
      </c>
      <c r="I14" s="285">
        <v>20.5</v>
      </c>
      <c r="J14" s="449">
        <v>28</v>
      </c>
      <c r="K14" s="285">
        <v>12.6</v>
      </c>
      <c r="L14" s="449">
        <v>22</v>
      </c>
      <c r="M14" s="285">
        <v>8.9</v>
      </c>
    </row>
    <row r="15" spans="2:13" ht="27.75" customHeight="1">
      <c r="B15" s="650"/>
      <c r="C15" s="244" t="s">
        <v>911</v>
      </c>
      <c r="D15" s="260">
        <v>304</v>
      </c>
      <c r="E15" s="261">
        <v>85.4</v>
      </c>
      <c r="F15" s="260">
        <v>311</v>
      </c>
      <c r="G15" s="261">
        <v>89.4</v>
      </c>
      <c r="H15" s="260">
        <v>229</v>
      </c>
      <c r="I15" s="261">
        <v>79.5</v>
      </c>
      <c r="J15" s="260">
        <v>194</v>
      </c>
      <c r="K15" s="261">
        <v>87.4</v>
      </c>
      <c r="L15" s="260">
        <v>225</v>
      </c>
      <c r="M15" s="261">
        <v>91.1</v>
      </c>
    </row>
  </sheetData>
  <mergeCells count="13">
    <mergeCell ref="H4:I4"/>
    <mergeCell ref="J4:K4"/>
    <mergeCell ref="B8:B9"/>
    <mergeCell ref="L4:M4"/>
    <mergeCell ref="B10:B11"/>
    <mergeCell ref="B12:B13"/>
    <mergeCell ref="B14:B15"/>
    <mergeCell ref="B6:B7"/>
    <mergeCell ref="B1:M1"/>
    <mergeCell ref="B2:M2"/>
    <mergeCell ref="B4:C5"/>
    <mergeCell ref="D4:E4"/>
    <mergeCell ref="F4:G4"/>
  </mergeCells>
  <pageMargins left="0.70866141732283472" right="0.51181102362204722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855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854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7.5" customHeight="1">
      <c r="N3" s="30"/>
    </row>
    <row r="4" spans="1:14" ht="24.75" customHeight="1">
      <c r="B4" s="531" t="s">
        <v>454</v>
      </c>
      <c r="C4" s="531" t="s">
        <v>541</v>
      </c>
      <c r="D4" s="533" t="s">
        <v>220</v>
      </c>
      <c r="E4" s="178" t="s">
        <v>23</v>
      </c>
      <c r="F4" s="179"/>
      <c r="G4" s="179"/>
      <c r="H4" s="179"/>
      <c r="I4" s="178" t="s">
        <v>101</v>
      </c>
      <c r="J4" s="179"/>
      <c r="K4" s="179"/>
      <c r="L4" s="179"/>
      <c r="M4" s="356"/>
    </row>
    <row r="5" spans="1:14" ht="111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3</v>
      </c>
      <c r="D6" s="118">
        <v>0.2</v>
      </c>
      <c r="E6" s="121">
        <v>1</v>
      </c>
      <c r="F6" s="121">
        <v>33.299999999999997</v>
      </c>
      <c r="G6" s="121">
        <v>2</v>
      </c>
      <c r="H6" s="121">
        <v>66.7</v>
      </c>
      <c r="I6" s="121">
        <v>3</v>
      </c>
      <c r="J6" s="127">
        <v>0.3</v>
      </c>
      <c r="K6" s="121"/>
      <c r="L6" s="127"/>
      <c r="M6" s="265"/>
    </row>
    <row r="7" spans="1:14" ht="13.8">
      <c r="B7" s="126">
        <v>2019</v>
      </c>
      <c r="C7" s="121"/>
      <c r="D7" s="118"/>
      <c r="E7" s="121"/>
      <c r="F7" s="121"/>
      <c r="G7" s="121"/>
      <c r="H7" s="121"/>
      <c r="I7" s="121"/>
      <c r="J7" s="127"/>
      <c r="K7" s="121"/>
      <c r="L7" s="127"/>
      <c r="M7" s="265"/>
    </row>
    <row r="8" spans="1:14" ht="13.8">
      <c r="B8" s="126">
        <v>2020</v>
      </c>
      <c r="C8" s="121">
        <v>5</v>
      </c>
      <c r="D8" s="128">
        <v>0.4</v>
      </c>
      <c r="E8" s="121">
        <v>3</v>
      </c>
      <c r="F8" s="121">
        <v>60</v>
      </c>
      <c r="G8" s="121">
        <v>2</v>
      </c>
      <c r="H8" s="121">
        <v>40</v>
      </c>
      <c r="I8" s="121">
        <v>5</v>
      </c>
      <c r="J8" s="127">
        <v>0.5</v>
      </c>
      <c r="K8" s="121"/>
      <c r="L8" s="127"/>
      <c r="M8" s="265"/>
    </row>
    <row r="9" spans="1:14" ht="13.8">
      <c r="B9" s="126">
        <v>2021</v>
      </c>
      <c r="C9" s="121">
        <v>7</v>
      </c>
      <c r="D9" s="118">
        <v>0.5</v>
      </c>
      <c r="E9" s="121">
        <v>2</v>
      </c>
      <c r="F9" s="121">
        <v>29</v>
      </c>
      <c r="G9" s="121">
        <v>5</v>
      </c>
      <c r="H9" s="121">
        <v>71</v>
      </c>
      <c r="I9" s="121">
        <v>5</v>
      </c>
      <c r="J9" s="127">
        <v>0.5</v>
      </c>
      <c r="K9" s="121">
        <v>2</v>
      </c>
      <c r="L9" s="127">
        <v>0.5</v>
      </c>
      <c r="M9" s="265"/>
    </row>
    <row r="10" spans="1:14" ht="15" customHeight="1">
      <c r="A10" s="4"/>
      <c r="B10" s="126">
        <v>2022</v>
      </c>
      <c r="C10" s="121">
        <v>12</v>
      </c>
      <c r="D10" s="118">
        <v>0.9</v>
      </c>
      <c r="E10" s="121">
        <v>5</v>
      </c>
      <c r="F10" s="121">
        <v>42</v>
      </c>
      <c r="G10" s="121">
        <v>7</v>
      </c>
      <c r="H10" s="121">
        <v>58</v>
      </c>
      <c r="I10" s="121">
        <v>6</v>
      </c>
      <c r="J10" s="127">
        <v>0.7</v>
      </c>
      <c r="K10" s="121">
        <v>6</v>
      </c>
      <c r="L10" s="127">
        <v>1.5</v>
      </c>
      <c r="M10" s="12"/>
      <c r="N10" s="4"/>
    </row>
    <row r="11" spans="1:14" ht="15" customHeight="1">
      <c r="A11" s="4"/>
      <c r="B11" s="84"/>
      <c r="C11" s="85"/>
      <c r="D11" s="86"/>
      <c r="E11" s="85"/>
      <c r="F11" s="85"/>
      <c r="G11" s="85"/>
      <c r="H11" s="85"/>
      <c r="I11" s="85"/>
      <c r="J11" s="87"/>
      <c r="K11" s="85"/>
      <c r="L11" s="87"/>
      <c r="M11" s="12"/>
      <c r="N11" s="4"/>
    </row>
    <row r="12" spans="1:14" ht="15" customHeight="1">
      <c r="A12" s="4"/>
      <c r="B12" s="84"/>
      <c r="C12" s="85"/>
      <c r="D12" s="86"/>
      <c r="E12" s="85"/>
      <c r="F12" s="85"/>
      <c r="G12" s="85"/>
      <c r="H12" s="85"/>
      <c r="I12" s="85"/>
      <c r="J12" s="87"/>
      <c r="K12" s="85"/>
      <c r="L12" s="87"/>
      <c r="M12" s="12"/>
      <c r="N12" s="4"/>
    </row>
    <row r="13" spans="1:14" ht="15" customHeight="1">
      <c r="A13" s="4"/>
      <c r="B13" s="84"/>
      <c r="C13" s="85"/>
      <c r="D13" s="86"/>
      <c r="E13" s="85"/>
      <c r="F13" s="85"/>
      <c r="G13" s="85"/>
      <c r="H13" s="85"/>
      <c r="I13" s="85"/>
      <c r="J13" s="87"/>
      <c r="K13" s="85"/>
      <c r="L13" s="87"/>
      <c r="M13" s="12"/>
      <c r="N13" s="4"/>
    </row>
    <row r="14" spans="1:14" ht="13.5" customHeight="1">
      <c r="A14" s="4"/>
      <c r="B14" s="4"/>
      <c r="L14" s="4"/>
      <c r="M14" s="4"/>
      <c r="N14" s="5"/>
    </row>
    <row r="15" spans="1:14" ht="15">
      <c r="A15" s="530" t="s">
        <v>856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858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8.25" customHeight="1">
      <c r="A17" s="4"/>
      <c r="B17" s="4"/>
      <c r="L17" s="4"/>
      <c r="M17" s="4"/>
      <c r="N17" s="7"/>
    </row>
    <row r="18" spans="1:14">
      <c r="A18" s="4"/>
      <c r="B18" s="185" t="s">
        <v>221</v>
      </c>
      <c r="C18" s="186" t="s">
        <v>222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4"/>
      <c r="N18" s="7"/>
    </row>
    <row r="19" spans="1:14">
      <c r="A19" s="4"/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"/>
      <c r="N19" s="7"/>
    </row>
    <row r="20" spans="1:14" ht="13.8">
      <c r="A20" s="4"/>
      <c r="B20" s="126">
        <v>2018</v>
      </c>
      <c r="C20" s="118"/>
      <c r="D20" s="118"/>
      <c r="E20" s="118"/>
      <c r="F20" s="118"/>
      <c r="G20" s="118"/>
      <c r="H20" s="118">
        <v>2</v>
      </c>
      <c r="I20" s="118"/>
      <c r="J20" s="118">
        <v>1</v>
      </c>
      <c r="K20" s="118"/>
      <c r="L20" s="118"/>
      <c r="M20" s="4"/>
      <c r="N20" s="7"/>
    </row>
    <row r="21" spans="1:14" ht="13.8">
      <c r="A21" s="4"/>
      <c r="B21" s="126">
        <v>2019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4"/>
      <c r="N21" s="7"/>
    </row>
    <row r="22" spans="1:14" ht="13.8">
      <c r="A22" s="4"/>
      <c r="B22" s="126">
        <v>2020</v>
      </c>
      <c r="C22" s="118"/>
      <c r="D22" s="118">
        <v>3</v>
      </c>
      <c r="E22" s="118">
        <v>2</v>
      </c>
      <c r="F22" s="118"/>
      <c r="G22" s="118"/>
      <c r="H22" s="118"/>
      <c r="I22" s="118"/>
      <c r="J22" s="118"/>
      <c r="K22" s="118"/>
      <c r="L22" s="118"/>
      <c r="M22" s="4"/>
      <c r="N22" s="7"/>
    </row>
    <row r="23" spans="1:14" ht="13.8">
      <c r="A23" s="4"/>
      <c r="B23" s="126">
        <v>2021</v>
      </c>
      <c r="C23" s="118"/>
      <c r="D23" s="118">
        <v>1</v>
      </c>
      <c r="E23" s="118">
        <v>5</v>
      </c>
      <c r="F23" s="118"/>
      <c r="G23" s="118"/>
      <c r="H23" s="118">
        <v>1</v>
      </c>
      <c r="I23" s="118"/>
      <c r="J23" s="118"/>
      <c r="K23" s="118"/>
      <c r="L23" s="118"/>
      <c r="M23" s="4"/>
      <c r="N23" s="7"/>
    </row>
    <row r="24" spans="1:14" ht="13.8">
      <c r="A24" s="4"/>
      <c r="B24" s="126">
        <v>2022</v>
      </c>
      <c r="C24" s="118"/>
      <c r="D24" s="118">
        <v>4</v>
      </c>
      <c r="E24" s="118">
        <v>4</v>
      </c>
      <c r="F24" s="118">
        <v>1</v>
      </c>
      <c r="G24" s="118"/>
      <c r="H24" s="118">
        <v>1</v>
      </c>
      <c r="I24" s="118">
        <v>1</v>
      </c>
      <c r="J24" s="118"/>
      <c r="K24" s="118"/>
      <c r="L24" s="118">
        <v>1</v>
      </c>
      <c r="M24" s="4"/>
      <c r="N24" s="7"/>
    </row>
    <row r="25" spans="1:14">
      <c r="A25" s="4"/>
      <c r="B25" s="8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7"/>
    </row>
    <row r="26" spans="1:14" ht="15" customHeight="1">
      <c r="A26" s="4"/>
      <c r="B26" s="8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4"/>
      <c r="N26" s="7"/>
    </row>
    <row r="27" spans="1:14" ht="15" customHeight="1">
      <c r="A27" s="4"/>
      <c r="B27" s="8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4"/>
      <c r="N27" s="7"/>
    </row>
    <row r="28" spans="1:14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857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859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6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s="82" customFormat="1" ht="13.8">
      <c r="A33" s="126">
        <v>2018</v>
      </c>
      <c r="B33" s="142"/>
      <c r="C33" s="142">
        <v>1</v>
      </c>
      <c r="D33" s="142"/>
      <c r="E33" s="142"/>
      <c r="F33" s="142"/>
      <c r="G33" s="142"/>
      <c r="H33" s="142"/>
      <c r="I33" s="142"/>
      <c r="J33" s="142">
        <v>1</v>
      </c>
      <c r="K33" s="142">
        <v>1</v>
      </c>
      <c r="L33" s="142"/>
      <c r="M33" s="142"/>
      <c r="N33" s="142">
        <f>SUM(B33:M33)</f>
        <v>3</v>
      </c>
    </row>
    <row r="34" spans="1:14" s="82" customFormat="1" ht="13.8">
      <c r="A34" s="126">
        <v>2019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>
        <f>SUM(B34:M34)</f>
        <v>0</v>
      </c>
    </row>
    <row r="35" spans="1:14" s="82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>
        <v>2</v>
      </c>
      <c r="J35" s="142"/>
      <c r="K35" s="142">
        <v>3</v>
      </c>
      <c r="L35" s="142"/>
      <c r="M35" s="142"/>
      <c r="N35" s="142">
        <f>SUM(B35:M35)</f>
        <v>5</v>
      </c>
    </row>
    <row r="36" spans="1:14" s="82" customFormat="1" ht="13.8">
      <c r="A36" s="126">
        <v>2021</v>
      </c>
      <c r="B36" s="142"/>
      <c r="C36" s="142"/>
      <c r="D36" s="142"/>
      <c r="E36" s="142">
        <v>2</v>
      </c>
      <c r="F36" s="142"/>
      <c r="G36" s="142"/>
      <c r="H36" s="142">
        <v>5</v>
      </c>
      <c r="I36" s="142"/>
      <c r="J36" s="142"/>
      <c r="K36" s="142"/>
      <c r="L36" s="142"/>
      <c r="M36" s="142"/>
      <c r="N36" s="142">
        <f>SUM(B36:M36)</f>
        <v>7</v>
      </c>
    </row>
    <row r="37" spans="1:14" s="82" customFormat="1" ht="13.8">
      <c r="A37" s="126">
        <v>2022</v>
      </c>
      <c r="B37" s="142"/>
      <c r="C37" s="142">
        <v>1</v>
      </c>
      <c r="D37" s="142">
        <v>2</v>
      </c>
      <c r="E37" s="142"/>
      <c r="F37" s="142"/>
      <c r="G37" s="142"/>
      <c r="H37" s="142"/>
      <c r="I37" s="142">
        <v>1</v>
      </c>
      <c r="J37" s="142">
        <v>4</v>
      </c>
      <c r="K37" s="142">
        <v>2</v>
      </c>
      <c r="L37" s="142">
        <v>1</v>
      </c>
      <c r="M37" s="142">
        <v>1</v>
      </c>
      <c r="N37" s="142">
        <f>SUM(B37:M37)</f>
        <v>12</v>
      </c>
    </row>
    <row r="38" spans="1:14" ht="8.25" customHeight="1"/>
    <row r="39" spans="1:14">
      <c r="A39" s="445"/>
      <c r="B39" s="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>
      <c r="B40" s="64"/>
    </row>
  </sheetData>
  <mergeCells count="9">
    <mergeCell ref="A15:N15"/>
    <mergeCell ref="A16:N16"/>
    <mergeCell ref="A29:N29"/>
    <mergeCell ref="A30:N30"/>
    <mergeCell ref="A1:N1"/>
    <mergeCell ref="A2:N2"/>
    <mergeCell ref="B4:B5"/>
    <mergeCell ref="C4:C5"/>
    <mergeCell ref="D4:D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.75" customHeight="1">
      <c r="A2" s="535" t="s">
        <v>860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s="23" customFormat="1" ht="15.75" customHeight="1">
      <c r="A3" s="535" t="s">
        <v>861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>
        <v>3</v>
      </c>
      <c r="H7" s="54">
        <v>60</v>
      </c>
      <c r="I7" s="48">
        <v>1</v>
      </c>
      <c r="J7" s="54">
        <v>14.3</v>
      </c>
      <c r="K7" s="48"/>
      <c r="L7" s="54"/>
    </row>
    <row r="8" spans="1:12" s="137" customFormat="1">
      <c r="A8" s="541" t="s">
        <v>1019</v>
      </c>
      <c r="B8" s="541"/>
      <c r="C8" s="142"/>
      <c r="D8" s="143"/>
      <c r="E8" s="142"/>
      <c r="F8" s="143"/>
      <c r="G8" s="142">
        <v>1</v>
      </c>
      <c r="H8" s="143">
        <v>20</v>
      </c>
      <c r="I8" s="142">
        <v>3</v>
      </c>
      <c r="J8" s="143">
        <v>42.8</v>
      </c>
      <c r="K8" s="142">
        <v>6</v>
      </c>
      <c r="L8" s="143">
        <v>50</v>
      </c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>
        <v>1</v>
      </c>
      <c r="H9" s="58">
        <v>20</v>
      </c>
      <c r="I9" s="57">
        <v>2</v>
      </c>
      <c r="J9" s="58">
        <v>28.6</v>
      </c>
      <c r="K9" s="57">
        <v>3</v>
      </c>
      <c r="L9" s="58">
        <v>25</v>
      </c>
    </row>
    <row r="10" spans="1:12" s="55" customFormat="1">
      <c r="A10" s="541" t="s">
        <v>76</v>
      </c>
      <c r="B10" s="541"/>
      <c r="C10" s="145">
        <v>1</v>
      </c>
      <c r="D10" s="146">
        <v>33.299999999999997</v>
      </c>
      <c r="E10" s="145"/>
      <c r="F10" s="146"/>
      <c r="G10" s="145"/>
      <c r="H10" s="146"/>
      <c r="I10" s="145">
        <v>1</v>
      </c>
      <c r="J10" s="146">
        <v>14.3</v>
      </c>
      <c r="K10" s="145">
        <v>1</v>
      </c>
      <c r="L10" s="146">
        <v>8.3000000000000007</v>
      </c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>
        <v>2</v>
      </c>
      <c r="D12" s="146">
        <v>66.7</v>
      </c>
      <c r="E12" s="145"/>
      <c r="F12" s="146"/>
      <c r="G12" s="145"/>
      <c r="H12" s="146"/>
      <c r="I12" s="145"/>
      <c r="J12" s="146"/>
      <c r="K12" s="145"/>
      <c r="L12" s="146"/>
    </row>
    <row r="13" spans="1:12" s="55" customFormat="1" ht="24" customHeight="1">
      <c r="A13" s="540" t="s">
        <v>78</v>
      </c>
      <c r="B13" s="540"/>
      <c r="C13" s="57"/>
      <c r="D13" s="58"/>
      <c r="E13" s="57"/>
      <c r="F13" s="58"/>
      <c r="G13" s="57"/>
      <c r="H13" s="58"/>
      <c r="I13" s="57"/>
      <c r="J13" s="58"/>
      <c r="K13" s="57">
        <v>1</v>
      </c>
      <c r="L13" s="58">
        <v>8.3000000000000007</v>
      </c>
    </row>
    <row r="14" spans="1:12" s="55" customFormat="1" ht="24" customHeight="1">
      <c r="A14" s="541" t="s">
        <v>79</v>
      </c>
      <c r="B14" s="541"/>
      <c r="C14" s="145"/>
      <c r="D14" s="146"/>
      <c r="E14" s="145"/>
      <c r="F14" s="146"/>
      <c r="G14" s="145"/>
      <c r="H14" s="146"/>
      <c r="I14" s="145"/>
      <c r="J14" s="146"/>
      <c r="K14" s="145">
        <v>1</v>
      </c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1" t="s">
        <v>500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/>
      <c r="L16" s="146"/>
    </row>
    <row r="17" spans="1:12" s="55" customFormat="1" ht="24" customHeight="1">
      <c r="A17" s="542" t="s">
        <v>1017</v>
      </c>
      <c r="B17" s="542"/>
      <c r="C17" s="57"/>
      <c r="D17" s="58"/>
      <c r="E17" s="57"/>
      <c r="F17" s="58"/>
      <c r="G17" s="57"/>
      <c r="H17" s="58"/>
      <c r="I17" s="57"/>
      <c r="J17" s="58"/>
      <c r="K17" s="57"/>
      <c r="L17" s="58"/>
    </row>
    <row r="18" spans="1:12" s="55" customFormat="1" ht="15" customHeight="1">
      <c r="A18" s="543" t="s">
        <v>798</v>
      </c>
      <c r="B18" s="543"/>
      <c r="C18" s="145"/>
      <c r="D18" s="146"/>
      <c r="E18" s="145"/>
      <c r="F18" s="146"/>
      <c r="G18" s="145"/>
      <c r="H18" s="146"/>
      <c r="I18" s="145"/>
      <c r="J18" s="146"/>
      <c r="K18" s="145">
        <v>1</v>
      </c>
      <c r="L18" s="146">
        <v>8.3000000000000007</v>
      </c>
    </row>
    <row r="19" spans="1:12" ht="13.5" customHeight="1"/>
    <row r="20" spans="1:12" s="23" customFormat="1" ht="15.75" customHeight="1">
      <c r="A20" s="535" t="s">
        <v>862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s="23" customFormat="1" ht="15.75" customHeight="1">
      <c r="A21" s="535" t="s">
        <v>863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</row>
    <row r="23" spans="1:12">
      <c r="A23" s="552" t="s">
        <v>81</v>
      </c>
      <c r="B23" s="552"/>
      <c r="C23" s="554">
        <v>2018</v>
      </c>
      <c r="D23" s="554"/>
      <c r="E23" s="554">
        <v>2019</v>
      </c>
      <c r="F23" s="554"/>
      <c r="G23" s="554">
        <v>2020</v>
      </c>
      <c r="H23" s="554"/>
      <c r="I23" s="554">
        <v>2021</v>
      </c>
      <c r="J23" s="554"/>
      <c r="K23" s="554">
        <v>2022</v>
      </c>
      <c r="L23" s="554"/>
    </row>
    <row r="24" spans="1:12" ht="99" customHeight="1">
      <c r="A24" s="553"/>
      <c r="B24" s="553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>
        <v>1</v>
      </c>
      <c r="D25" s="315">
        <v>0.2</v>
      </c>
      <c r="E25" s="52"/>
      <c r="F25" s="315"/>
      <c r="G25" s="52"/>
      <c r="H25" s="315"/>
      <c r="I25" s="52">
        <v>3</v>
      </c>
      <c r="J25" s="315">
        <v>0.7</v>
      </c>
      <c r="K25" s="52">
        <v>4</v>
      </c>
      <c r="L25" s="315">
        <v>0.9</v>
      </c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743</v>
      </c>
      <c r="B27" s="549"/>
      <c r="C27" s="52"/>
      <c r="D27" s="315"/>
      <c r="E27" s="52"/>
      <c r="F27" s="315"/>
      <c r="G27" s="52"/>
      <c r="H27" s="315"/>
      <c r="I27" s="52">
        <v>1</v>
      </c>
      <c r="J27" s="315">
        <v>0.6</v>
      </c>
      <c r="K27" s="52">
        <v>2</v>
      </c>
      <c r="L27" s="315">
        <v>1.1000000000000001</v>
      </c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>
        <v>1</v>
      </c>
      <c r="H32" s="144">
        <v>4.9000000000000004</v>
      </c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/>
      <c r="D33" s="315"/>
      <c r="E33" s="52"/>
      <c r="F33" s="315"/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751</v>
      </c>
      <c r="B35" s="549"/>
      <c r="C35" s="52"/>
      <c r="D35" s="315"/>
      <c r="E35" s="52"/>
      <c r="F35" s="315"/>
      <c r="G35" s="52">
        <v>4</v>
      </c>
      <c r="H35" s="315">
        <v>4.7</v>
      </c>
      <c r="I35" s="52">
        <v>3</v>
      </c>
      <c r="J35" s="315">
        <v>3.5</v>
      </c>
      <c r="K35" s="52">
        <v>5</v>
      </c>
      <c r="L35" s="315">
        <v>5.8</v>
      </c>
    </row>
    <row r="36" spans="1:12" s="137" customFormat="1" ht="11.4">
      <c r="A36" s="550" t="s">
        <v>752</v>
      </c>
      <c r="B36" s="550"/>
      <c r="C36" s="150"/>
      <c r="D36" s="144"/>
      <c r="E36" s="150"/>
      <c r="F36" s="144"/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>
        <v>2</v>
      </c>
      <c r="D38" s="144">
        <v>1.3</v>
      </c>
      <c r="E38" s="150"/>
      <c r="F38" s="144"/>
      <c r="G38" s="150"/>
      <c r="H38" s="144"/>
      <c r="I38" s="150"/>
      <c r="J38" s="144"/>
      <c r="K38" s="150"/>
      <c r="L38" s="144"/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>
        <v>1</v>
      </c>
      <c r="L40" s="144">
        <v>2.2000000000000002</v>
      </c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f>SUM(C25:C41)</f>
        <v>3</v>
      </c>
      <c r="D42" s="296">
        <v>0.2</v>
      </c>
      <c r="E42" s="150">
        <v>0</v>
      </c>
      <c r="F42" s="296">
        <v>0</v>
      </c>
      <c r="G42" s="150">
        <v>5</v>
      </c>
      <c r="H42" s="296">
        <v>0.4</v>
      </c>
      <c r="I42" s="150">
        <v>7</v>
      </c>
      <c r="J42" s="296">
        <v>0.5</v>
      </c>
      <c r="K42" s="150">
        <v>12</v>
      </c>
      <c r="L42" s="296">
        <v>0.9</v>
      </c>
    </row>
  </sheetData>
  <mergeCells count="46">
    <mergeCell ref="A40:B40"/>
    <mergeCell ref="A41:B41"/>
    <mergeCell ref="A31:B31"/>
    <mergeCell ref="A32:B32"/>
    <mergeCell ref="A33:B33"/>
    <mergeCell ref="A34:B34"/>
    <mergeCell ref="A35:B35"/>
    <mergeCell ref="A42:B42"/>
    <mergeCell ref="A36:B36"/>
    <mergeCell ref="A37:B37"/>
    <mergeCell ref="A38:B38"/>
    <mergeCell ref="A39:B39"/>
    <mergeCell ref="A25:B25"/>
    <mergeCell ref="A26:B26"/>
    <mergeCell ref="A27:B27"/>
    <mergeCell ref="A28:B28"/>
    <mergeCell ref="A29:B29"/>
    <mergeCell ref="A30:B30"/>
    <mergeCell ref="A23:B24"/>
    <mergeCell ref="C23:D23"/>
    <mergeCell ref="E23:F23"/>
    <mergeCell ref="G23:H23"/>
    <mergeCell ref="I23:J23"/>
    <mergeCell ref="K23:L23"/>
    <mergeCell ref="A14:B14"/>
    <mergeCell ref="A15:B15"/>
    <mergeCell ref="A16:B16"/>
    <mergeCell ref="A18:B18"/>
    <mergeCell ref="A20:L20"/>
    <mergeCell ref="A21:L21"/>
    <mergeCell ref="A17:B17"/>
    <mergeCell ref="A8:B8"/>
    <mergeCell ref="A9:B9"/>
    <mergeCell ref="A10:B10"/>
    <mergeCell ref="A12:B12"/>
    <mergeCell ref="A13:B13"/>
    <mergeCell ref="A7:B7"/>
    <mergeCell ref="A11:B11"/>
    <mergeCell ref="A2:L2"/>
    <mergeCell ref="A3:L3"/>
    <mergeCell ref="A5:B6"/>
    <mergeCell ref="C5:D5"/>
    <mergeCell ref="E5:F5"/>
    <mergeCell ref="G5:H5"/>
    <mergeCell ref="I5:J5"/>
    <mergeCell ref="K5:L5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1263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1264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7.5" customHeight="1">
      <c r="N3" s="30"/>
    </row>
    <row r="4" spans="1:14" ht="24.75" customHeight="1">
      <c r="B4" s="531" t="s">
        <v>454</v>
      </c>
      <c r="C4" s="531" t="s">
        <v>541</v>
      </c>
      <c r="D4" s="533" t="s">
        <v>220</v>
      </c>
      <c r="E4" s="447" t="s">
        <v>23</v>
      </c>
      <c r="F4" s="446"/>
      <c r="G4" s="179"/>
      <c r="H4" s="179"/>
      <c r="I4" s="178" t="s">
        <v>101</v>
      </c>
      <c r="J4" s="179"/>
      <c r="K4" s="179"/>
      <c r="L4" s="179"/>
      <c r="M4" s="356"/>
    </row>
    <row r="5" spans="1:14" ht="111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/>
      <c r="D6" s="118"/>
      <c r="E6" s="121"/>
      <c r="F6" s="121"/>
      <c r="G6" s="121"/>
      <c r="H6" s="121"/>
      <c r="I6" s="121"/>
      <c r="J6" s="127"/>
      <c r="K6" s="121"/>
      <c r="L6" s="127"/>
      <c r="M6" s="265"/>
    </row>
    <row r="7" spans="1:14" ht="13.8">
      <c r="B7" s="126">
        <v>2019</v>
      </c>
      <c r="C7" s="121">
        <v>2</v>
      </c>
      <c r="D7" s="118">
        <v>0.2</v>
      </c>
      <c r="E7" s="121">
        <v>1</v>
      </c>
      <c r="F7" s="121">
        <v>50</v>
      </c>
      <c r="G7" s="121">
        <v>1</v>
      </c>
      <c r="H7" s="121">
        <v>50</v>
      </c>
      <c r="I7" s="121">
        <v>2</v>
      </c>
      <c r="J7" s="127">
        <v>0.2</v>
      </c>
      <c r="K7" s="121"/>
      <c r="L7" s="127"/>
      <c r="M7" s="265"/>
    </row>
    <row r="8" spans="1:14" ht="13.8">
      <c r="B8" s="126">
        <v>2020</v>
      </c>
      <c r="C8" s="121">
        <v>0</v>
      </c>
      <c r="D8" s="128"/>
      <c r="E8" s="121"/>
      <c r="F8" s="121"/>
      <c r="G8" s="121"/>
      <c r="H8" s="121"/>
      <c r="I8" s="121"/>
      <c r="J8" s="127"/>
      <c r="K8" s="121"/>
      <c r="L8" s="127"/>
      <c r="M8" s="265"/>
    </row>
    <row r="9" spans="1:14" ht="13.8">
      <c r="B9" s="126">
        <v>2021</v>
      </c>
      <c r="C9" s="121">
        <v>1</v>
      </c>
      <c r="D9" s="118">
        <v>0.1</v>
      </c>
      <c r="E9" s="121"/>
      <c r="F9" s="121"/>
      <c r="G9" s="121">
        <v>1</v>
      </c>
      <c r="H9" s="121">
        <v>100</v>
      </c>
      <c r="I9" s="121"/>
      <c r="J9" s="127"/>
      <c r="K9" s="121">
        <v>1</v>
      </c>
      <c r="L9" s="127">
        <v>0.2</v>
      </c>
      <c r="M9" s="265"/>
    </row>
    <row r="10" spans="1:14" ht="15" customHeight="1">
      <c r="A10" s="4"/>
      <c r="B10" s="126">
        <v>2022</v>
      </c>
      <c r="C10" s="121">
        <v>1</v>
      </c>
      <c r="D10" s="118">
        <v>0.1</v>
      </c>
      <c r="E10" s="121"/>
      <c r="F10" s="121"/>
      <c r="G10" s="121">
        <v>1</v>
      </c>
      <c r="H10" s="121">
        <v>100</v>
      </c>
      <c r="I10" s="121">
        <v>1</v>
      </c>
      <c r="J10" s="127">
        <v>0.1</v>
      </c>
      <c r="K10" s="121"/>
      <c r="L10" s="127"/>
      <c r="M10" s="12"/>
      <c r="N10" s="4"/>
    </row>
    <row r="11" spans="1:14" ht="15" customHeight="1">
      <c r="A11" s="4"/>
      <c r="B11" s="84"/>
      <c r="C11" s="85"/>
      <c r="D11" s="86"/>
      <c r="E11" s="85"/>
      <c r="F11" s="85"/>
      <c r="G11" s="85"/>
      <c r="H11" s="85"/>
      <c r="I11" s="85"/>
      <c r="J11" s="87"/>
      <c r="K11" s="85"/>
      <c r="L11" s="87"/>
      <c r="M11" s="12"/>
      <c r="N11" s="4"/>
    </row>
    <row r="12" spans="1:14" ht="15" customHeight="1">
      <c r="A12" s="4"/>
      <c r="B12" s="84"/>
      <c r="C12" s="85"/>
      <c r="D12" s="86"/>
      <c r="E12" s="85"/>
      <c r="F12" s="85"/>
      <c r="G12" s="85"/>
      <c r="H12" s="85"/>
      <c r="I12" s="85"/>
      <c r="J12" s="87"/>
      <c r="K12" s="85"/>
      <c r="L12" s="87"/>
      <c r="M12" s="12"/>
      <c r="N12" s="4"/>
    </row>
    <row r="13" spans="1:14" ht="15" customHeight="1">
      <c r="A13" s="4"/>
      <c r="B13" s="84"/>
      <c r="C13" s="85"/>
      <c r="D13" s="86"/>
      <c r="E13" s="85"/>
      <c r="F13" s="85"/>
      <c r="G13" s="85"/>
      <c r="H13" s="85"/>
      <c r="I13" s="85"/>
      <c r="J13" s="87"/>
      <c r="K13" s="85"/>
      <c r="L13" s="87"/>
      <c r="M13" s="12"/>
      <c r="N13" s="4"/>
    </row>
    <row r="14" spans="1:14" ht="13.5" customHeight="1">
      <c r="A14" s="4"/>
      <c r="B14" s="4"/>
      <c r="L14" s="4"/>
      <c r="M14" s="4"/>
      <c r="N14" s="5"/>
    </row>
    <row r="15" spans="1:14" ht="15">
      <c r="A15" s="530" t="s">
        <v>1265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1269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8.25" customHeight="1">
      <c r="A17" s="4"/>
      <c r="B17" s="4"/>
      <c r="L17" s="4"/>
      <c r="M17" s="4"/>
      <c r="N17" s="7"/>
    </row>
    <row r="18" spans="1:14">
      <c r="A18" s="4"/>
      <c r="B18" s="185" t="s">
        <v>221</v>
      </c>
      <c r="C18" s="186" t="s">
        <v>222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4"/>
      <c r="N18" s="7"/>
    </row>
    <row r="19" spans="1:14">
      <c r="A19" s="4"/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"/>
      <c r="N19" s="7"/>
    </row>
    <row r="20" spans="1:14" ht="13.8">
      <c r="A20" s="4"/>
      <c r="B20" s="126">
        <v>2018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4"/>
      <c r="N20" s="7"/>
    </row>
    <row r="21" spans="1:14" ht="13.8">
      <c r="A21" s="4"/>
      <c r="B21" s="126">
        <v>2019</v>
      </c>
      <c r="C21" s="118"/>
      <c r="D21" s="118"/>
      <c r="E21" s="118"/>
      <c r="F21" s="118"/>
      <c r="G21" s="118"/>
      <c r="H21" s="118">
        <v>2</v>
      </c>
      <c r="I21" s="118"/>
      <c r="J21" s="118"/>
      <c r="K21" s="118"/>
      <c r="L21" s="118"/>
      <c r="M21" s="4"/>
      <c r="N21" s="7"/>
    </row>
    <row r="22" spans="1:14" ht="13.8">
      <c r="A22" s="4"/>
      <c r="B22" s="126">
        <v>2020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4"/>
      <c r="N22" s="7"/>
    </row>
    <row r="23" spans="1:14" ht="13.8">
      <c r="A23" s="4"/>
      <c r="B23" s="126">
        <v>2021</v>
      </c>
      <c r="C23" s="118"/>
      <c r="D23" s="118">
        <v>1</v>
      </c>
      <c r="E23" s="118"/>
      <c r="F23" s="118"/>
      <c r="G23" s="118"/>
      <c r="H23" s="118"/>
      <c r="I23" s="118"/>
      <c r="J23" s="118"/>
      <c r="K23" s="118"/>
      <c r="L23" s="118"/>
      <c r="M23" s="4"/>
      <c r="N23" s="7"/>
    </row>
    <row r="24" spans="1:14" ht="13.8">
      <c r="A24" s="4"/>
      <c r="B24" s="126">
        <v>2022</v>
      </c>
      <c r="C24" s="118"/>
      <c r="D24" s="118"/>
      <c r="E24" s="118"/>
      <c r="F24" s="118"/>
      <c r="G24" s="118"/>
      <c r="H24" s="118"/>
      <c r="I24" s="118">
        <v>1</v>
      </c>
      <c r="J24" s="118"/>
      <c r="K24" s="118"/>
      <c r="L24" s="118"/>
      <c r="M24" s="4"/>
      <c r="N24" s="7"/>
    </row>
    <row r="25" spans="1:14">
      <c r="A25" s="4"/>
      <c r="B25" s="8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7"/>
    </row>
    <row r="26" spans="1:14" ht="15" customHeight="1">
      <c r="A26" s="4"/>
      <c r="B26" s="8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4"/>
      <c r="N26" s="7"/>
    </row>
    <row r="27" spans="1:14" ht="15" customHeight="1">
      <c r="A27" s="4"/>
      <c r="B27" s="8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4"/>
      <c r="N27" s="7"/>
    </row>
    <row r="28" spans="1:14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1266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1270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6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s="82" customFormat="1" ht="13.8">
      <c r="A33" s="126">
        <v>2018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267">
        <f>SUM(B33:M33)</f>
        <v>0</v>
      </c>
    </row>
    <row r="34" spans="1:14" s="82" customFormat="1" ht="13.8">
      <c r="A34" s="126">
        <v>2019</v>
      </c>
      <c r="B34" s="142"/>
      <c r="C34" s="142"/>
      <c r="D34" s="142"/>
      <c r="E34" s="142">
        <v>1</v>
      </c>
      <c r="F34" s="142"/>
      <c r="G34" s="142"/>
      <c r="H34" s="142"/>
      <c r="I34" s="142"/>
      <c r="J34" s="142"/>
      <c r="K34" s="142"/>
      <c r="L34" s="142"/>
      <c r="M34" s="142">
        <v>1</v>
      </c>
      <c r="N34" s="142">
        <f>SUM(B34:M34)</f>
        <v>2</v>
      </c>
    </row>
    <row r="35" spans="1:14" s="82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>
        <f>SUM(B35:M35)</f>
        <v>0</v>
      </c>
    </row>
    <row r="36" spans="1:14" s="82" customFormat="1" ht="13.8">
      <c r="A36" s="126">
        <v>2021</v>
      </c>
      <c r="B36" s="142"/>
      <c r="C36" s="142"/>
      <c r="D36" s="142"/>
      <c r="E36" s="142">
        <v>1</v>
      </c>
      <c r="F36" s="142"/>
      <c r="G36" s="142"/>
      <c r="H36" s="142"/>
      <c r="I36" s="142"/>
      <c r="J36" s="142"/>
      <c r="K36" s="142"/>
      <c r="L36" s="142"/>
      <c r="M36" s="142"/>
      <c r="N36" s="142">
        <f>SUM(B36:M36)</f>
        <v>1</v>
      </c>
    </row>
    <row r="37" spans="1:14" s="82" customFormat="1" ht="13.8">
      <c r="A37" s="126">
        <v>2022</v>
      </c>
      <c r="B37" s="142"/>
      <c r="C37" s="142">
        <v>1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>
        <f>SUM(B37:M37)</f>
        <v>1</v>
      </c>
    </row>
    <row r="38" spans="1:14" ht="8.25" customHeight="1"/>
    <row r="39" spans="1:14">
      <c r="A39" s="445"/>
      <c r="B39" s="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>
      <c r="B40" s="64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.75" customHeight="1">
      <c r="A2" s="535" t="s">
        <v>1267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s="23" customFormat="1" ht="15.75" customHeight="1">
      <c r="A3" s="535" t="s">
        <v>1271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>
      <c r="A8" s="541" t="s">
        <v>1019</v>
      </c>
      <c r="B8" s="541"/>
      <c r="C8" s="142"/>
      <c r="D8" s="143"/>
      <c r="E8" s="142"/>
      <c r="F8" s="143"/>
      <c r="G8" s="142"/>
      <c r="H8" s="143"/>
      <c r="I8" s="142">
        <v>1</v>
      </c>
      <c r="J8" s="143">
        <v>100</v>
      </c>
      <c r="K8" s="142"/>
      <c r="L8" s="143"/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/>
      <c r="D12" s="146"/>
      <c r="E12" s="145"/>
      <c r="F12" s="146"/>
      <c r="G12" s="145"/>
      <c r="H12" s="146"/>
      <c r="I12" s="145"/>
      <c r="J12" s="146"/>
      <c r="K12" s="145">
        <v>1</v>
      </c>
      <c r="L12" s="146">
        <v>100</v>
      </c>
    </row>
    <row r="13" spans="1:12" s="55" customFormat="1" ht="24" customHeight="1">
      <c r="A13" s="540" t="s">
        <v>78</v>
      </c>
      <c r="B13" s="540"/>
      <c r="C13" s="57"/>
      <c r="D13" s="58"/>
      <c r="E13" s="57">
        <v>2</v>
      </c>
      <c r="F13" s="58">
        <v>100</v>
      </c>
      <c r="G13" s="57"/>
      <c r="H13" s="58"/>
      <c r="I13" s="57"/>
      <c r="J13" s="58"/>
      <c r="K13" s="57"/>
      <c r="L13" s="58"/>
    </row>
    <row r="14" spans="1:12" s="55" customFormat="1" ht="24" customHeight="1">
      <c r="A14" s="541" t="s">
        <v>79</v>
      </c>
      <c r="B14" s="541"/>
      <c r="C14" s="145"/>
      <c r="D14" s="146"/>
      <c r="E14" s="145"/>
      <c r="F14" s="146"/>
      <c r="G14" s="145"/>
      <c r="H14" s="146"/>
      <c r="I14" s="145"/>
      <c r="J14" s="146"/>
      <c r="K14" s="145"/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>
        <v>1</v>
      </c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1" t="s">
        <v>500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/>
      <c r="L16" s="146"/>
    </row>
    <row r="17" spans="1:12" s="55" customFormat="1" ht="24" customHeight="1">
      <c r="A17" s="542" t="s">
        <v>1017</v>
      </c>
      <c r="B17" s="542"/>
      <c r="C17" s="57"/>
      <c r="D17" s="58"/>
      <c r="E17" s="57"/>
      <c r="F17" s="58"/>
      <c r="G17" s="57"/>
      <c r="H17" s="58"/>
      <c r="I17" s="57"/>
      <c r="J17" s="58"/>
      <c r="K17" s="57"/>
      <c r="L17" s="58"/>
    </row>
    <row r="18" spans="1:12" s="55" customFormat="1" ht="15" customHeight="1">
      <c r="A18" s="543" t="s">
        <v>798</v>
      </c>
      <c r="B18" s="543"/>
      <c r="C18" s="145"/>
      <c r="D18" s="146"/>
      <c r="E18" s="145"/>
      <c r="F18" s="146"/>
      <c r="G18" s="145"/>
      <c r="H18" s="146"/>
      <c r="I18" s="145"/>
      <c r="J18" s="146"/>
      <c r="K18" s="145"/>
      <c r="L18" s="146"/>
    </row>
    <row r="19" spans="1:12" ht="13.5" customHeight="1"/>
    <row r="20" spans="1:12" s="23" customFormat="1" ht="15.75" customHeight="1">
      <c r="A20" s="535" t="s">
        <v>1268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s="23" customFormat="1" ht="15.75" customHeight="1">
      <c r="A21" s="535" t="s">
        <v>1272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</row>
    <row r="23" spans="1:12">
      <c r="A23" s="552" t="s">
        <v>81</v>
      </c>
      <c r="B23" s="552"/>
      <c r="C23" s="554">
        <v>2018</v>
      </c>
      <c r="D23" s="554"/>
      <c r="E23" s="554">
        <v>2019</v>
      </c>
      <c r="F23" s="554"/>
      <c r="G23" s="554">
        <v>2020</v>
      </c>
      <c r="H23" s="554"/>
      <c r="I23" s="554">
        <v>2021</v>
      </c>
      <c r="J23" s="554"/>
      <c r="K23" s="554">
        <v>2022</v>
      </c>
      <c r="L23" s="554"/>
    </row>
    <row r="24" spans="1:12" ht="99" customHeight="1">
      <c r="A24" s="553"/>
      <c r="B24" s="553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/>
      <c r="D25" s="315"/>
      <c r="E25" s="52">
        <v>2</v>
      </c>
      <c r="F25" s="315">
        <v>0.4</v>
      </c>
      <c r="G25" s="52"/>
      <c r="H25" s="315"/>
      <c r="I25" s="52"/>
      <c r="J25" s="315"/>
      <c r="K25" s="52">
        <v>1</v>
      </c>
      <c r="L25" s="315">
        <v>0.2</v>
      </c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743</v>
      </c>
      <c r="B27" s="549"/>
      <c r="C27" s="52"/>
      <c r="D27" s="315"/>
      <c r="E27" s="52"/>
      <c r="F27" s="315"/>
      <c r="G27" s="52"/>
      <c r="H27" s="315"/>
      <c r="I27" s="52"/>
      <c r="J27" s="315"/>
      <c r="K27" s="52"/>
      <c r="L27" s="315"/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/>
      <c r="D33" s="315"/>
      <c r="E33" s="52"/>
      <c r="F33" s="315"/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751</v>
      </c>
      <c r="B35" s="549"/>
      <c r="C35" s="52"/>
      <c r="D35" s="315"/>
      <c r="E35" s="52"/>
      <c r="F35" s="315"/>
      <c r="G35" s="52"/>
      <c r="H35" s="315"/>
      <c r="I35" s="52"/>
      <c r="J35" s="315"/>
      <c r="K35" s="52"/>
      <c r="L35" s="315"/>
    </row>
    <row r="36" spans="1:12" s="137" customFormat="1" ht="11.4">
      <c r="A36" s="550" t="s">
        <v>752</v>
      </c>
      <c r="B36" s="550"/>
      <c r="C36" s="150"/>
      <c r="D36" s="144"/>
      <c r="E36" s="150"/>
      <c r="F36" s="144"/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/>
      <c r="D38" s="144"/>
      <c r="E38" s="150"/>
      <c r="F38" s="144"/>
      <c r="G38" s="150"/>
      <c r="H38" s="144"/>
      <c r="I38" s="150">
        <v>1</v>
      </c>
      <c r="J38" s="144">
        <v>0.7</v>
      </c>
      <c r="K38" s="150"/>
      <c r="L38" s="144"/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/>
      <c r="L40" s="144"/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f>SUM(C25:C41)</f>
        <v>0</v>
      </c>
      <c r="D42" s="296">
        <v>0</v>
      </c>
      <c r="E42" s="150">
        <v>2</v>
      </c>
      <c r="F42" s="296">
        <v>0.2</v>
      </c>
      <c r="G42" s="150">
        <v>0</v>
      </c>
      <c r="H42" s="296">
        <v>0</v>
      </c>
      <c r="I42" s="150">
        <v>1</v>
      </c>
      <c r="J42" s="296">
        <v>0.1</v>
      </c>
      <c r="K42" s="150">
        <v>1</v>
      </c>
      <c r="L42" s="296">
        <v>0.1</v>
      </c>
    </row>
  </sheetData>
  <mergeCells count="46"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20:L20"/>
    <mergeCell ref="A21:L21"/>
    <mergeCell ref="A23:B24"/>
    <mergeCell ref="C23:D23"/>
    <mergeCell ref="E23:F23"/>
    <mergeCell ref="G23:H23"/>
    <mergeCell ref="I23:J23"/>
    <mergeCell ref="K23:L23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:L2"/>
    <mergeCell ref="A3:L3"/>
    <mergeCell ref="A5:B6"/>
    <mergeCell ref="C5:D5"/>
    <mergeCell ref="E5:F5"/>
    <mergeCell ref="G5:H5"/>
    <mergeCell ref="I5:J5"/>
    <mergeCell ref="K5:L5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zoomScaleNormal="100" workbookViewId="0">
      <selection activeCell="A6" sqref="A6:I6"/>
    </sheetView>
  </sheetViews>
  <sheetFormatPr defaultRowHeight="13.2"/>
  <cols>
    <col min="10" max="10" width="10.109375" customWidth="1"/>
  </cols>
  <sheetData>
    <row r="1" spans="1:10" ht="15.6">
      <c r="A1" s="651" t="s">
        <v>830</v>
      </c>
      <c r="B1" s="652"/>
      <c r="C1" s="652"/>
      <c r="D1" s="652"/>
      <c r="E1" s="652"/>
      <c r="F1" s="652"/>
      <c r="G1" s="652"/>
      <c r="H1" s="652"/>
      <c r="I1" s="652"/>
      <c r="J1" s="652"/>
    </row>
    <row r="2" spans="1:10" ht="15.6">
      <c r="A2" s="652" t="s">
        <v>1262</v>
      </c>
      <c r="B2" s="652"/>
      <c r="C2" s="652"/>
      <c r="D2" s="652"/>
      <c r="E2" s="652"/>
      <c r="F2" s="652"/>
      <c r="G2" s="652"/>
      <c r="H2" s="652"/>
      <c r="I2" s="652"/>
      <c r="J2" s="652"/>
    </row>
    <row r="4" spans="1:10" ht="27.75" customHeight="1">
      <c r="A4" s="574" t="s">
        <v>437</v>
      </c>
      <c r="B4" s="178" t="s">
        <v>107</v>
      </c>
      <c r="C4" s="178"/>
      <c r="D4" s="178"/>
      <c r="E4" s="178"/>
      <c r="F4" s="178" t="s">
        <v>108</v>
      </c>
      <c r="G4" s="178"/>
      <c r="H4" s="178"/>
      <c r="I4" s="178"/>
      <c r="J4" s="312" t="s">
        <v>440</v>
      </c>
    </row>
    <row r="5" spans="1:10" ht="57">
      <c r="A5" s="575"/>
      <c r="B5" s="306" t="s">
        <v>670</v>
      </c>
      <c r="C5" s="306" t="s">
        <v>568</v>
      </c>
      <c r="D5" s="306" t="s">
        <v>441</v>
      </c>
      <c r="E5" s="306" t="s">
        <v>442</v>
      </c>
      <c r="F5" s="306" t="s">
        <v>670</v>
      </c>
      <c r="G5" s="306" t="s">
        <v>568</v>
      </c>
      <c r="H5" s="306" t="s">
        <v>441</v>
      </c>
      <c r="I5" s="306" t="s">
        <v>442</v>
      </c>
      <c r="J5" s="349" t="s">
        <v>443</v>
      </c>
    </row>
    <row r="6" spans="1:10">
      <c r="A6" s="142">
        <v>2018</v>
      </c>
      <c r="B6" s="335">
        <v>87</v>
      </c>
      <c r="C6" s="335">
        <v>48</v>
      </c>
      <c r="D6" s="335">
        <v>1695</v>
      </c>
      <c r="E6" s="335">
        <v>1830</v>
      </c>
      <c r="F6" s="335">
        <v>1</v>
      </c>
      <c r="G6" s="335">
        <v>2</v>
      </c>
      <c r="H6" s="335">
        <v>120</v>
      </c>
      <c r="I6" s="335">
        <v>123</v>
      </c>
      <c r="J6" s="335">
        <f>E6+I6</f>
        <v>1953</v>
      </c>
    </row>
    <row r="7" spans="1:10">
      <c r="A7" s="142">
        <v>2019</v>
      </c>
      <c r="B7" s="335">
        <v>78</v>
      </c>
      <c r="C7" s="335">
        <v>50</v>
      </c>
      <c r="D7" s="335">
        <v>1375</v>
      </c>
      <c r="E7" s="335">
        <v>1503</v>
      </c>
      <c r="F7" s="335">
        <v>2</v>
      </c>
      <c r="G7" s="335"/>
      <c r="H7" s="335">
        <v>138</v>
      </c>
      <c r="I7" s="335">
        <v>140</v>
      </c>
      <c r="J7" s="335">
        <f>E7+I7</f>
        <v>1643</v>
      </c>
    </row>
    <row r="8" spans="1:10">
      <c r="A8" s="142">
        <v>2020</v>
      </c>
      <c r="B8" s="335">
        <v>31</v>
      </c>
      <c r="C8" s="335">
        <v>9</v>
      </c>
      <c r="D8" s="335">
        <v>591</v>
      </c>
      <c r="E8" s="335">
        <v>631</v>
      </c>
      <c r="F8" s="335"/>
      <c r="G8" s="335"/>
      <c r="H8" s="335">
        <v>83</v>
      </c>
      <c r="I8" s="335">
        <v>83</v>
      </c>
      <c r="J8" s="335">
        <f>E8+I8</f>
        <v>714</v>
      </c>
    </row>
    <row r="9" spans="1:10">
      <c r="A9" s="142">
        <v>2021</v>
      </c>
      <c r="B9" s="335">
        <v>10</v>
      </c>
      <c r="C9" s="335">
        <v>3</v>
      </c>
      <c r="D9" s="335">
        <v>270</v>
      </c>
      <c r="E9" s="335">
        <v>283</v>
      </c>
      <c r="F9" s="335"/>
      <c r="G9" s="335"/>
      <c r="H9" s="335">
        <v>85</v>
      </c>
      <c r="I9" s="335">
        <v>85</v>
      </c>
      <c r="J9" s="335">
        <f>E9+I9</f>
        <v>368</v>
      </c>
    </row>
    <row r="10" spans="1:10">
      <c r="A10" s="142">
        <v>2022</v>
      </c>
      <c r="B10" s="335">
        <v>31</v>
      </c>
      <c r="C10" s="335">
        <v>7</v>
      </c>
      <c r="D10" s="335">
        <v>583</v>
      </c>
      <c r="E10" s="335">
        <v>621</v>
      </c>
      <c r="F10" s="335"/>
      <c r="G10" s="335"/>
      <c r="H10" s="335">
        <v>74</v>
      </c>
      <c r="I10" s="335">
        <v>74</v>
      </c>
      <c r="J10" s="335">
        <f>E10+I10</f>
        <v>695</v>
      </c>
    </row>
  </sheetData>
  <mergeCells count="3">
    <mergeCell ref="A1:J1"/>
    <mergeCell ref="A2:J2"/>
    <mergeCell ref="A4:A5"/>
  </mergeCells>
  <pageMargins left="0.70866141732283472" right="0.31496062992125984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"/>
  <sheetViews>
    <sheetView workbookViewId="0">
      <selection activeCell="A6" sqref="A6:I6"/>
    </sheetView>
  </sheetViews>
  <sheetFormatPr defaultRowHeight="13.2"/>
  <cols>
    <col min="1" max="1" width="98.33203125" style="35" customWidth="1"/>
    <col min="5" max="5" width="8.6640625" customWidth="1"/>
    <col min="7" max="7" width="9.6640625" customWidth="1"/>
  </cols>
  <sheetData>
    <row r="2" spans="1:3" ht="15">
      <c r="A2" s="521" t="s">
        <v>371</v>
      </c>
    </row>
    <row r="3" spans="1:3" ht="45.45" customHeight="1">
      <c r="A3" s="517" t="s">
        <v>1686</v>
      </c>
    </row>
    <row r="4" spans="1:3" ht="15" customHeight="1">
      <c r="A4" s="90" t="s">
        <v>1651</v>
      </c>
    </row>
    <row r="5" spans="1:3" ht="15" customHeight="1">
      <c r="A5" s="90" t="s">
        <v>1687</v>
      </c>
    </row>
    <row r="6" spans="1:3" ht="15" customHeight="1">
      <c r="A6" s="90" t="s">
        <v>1688</v>
      </c>
    </row>
    <row r="7" spans="1:3" ht="15">
      <c r="A7" s="90"/>
    </row>
    <row r="8" spans="1:3" ht="15">
      <c r="A8" s="521" t="s">
        <v>1681</v>
      </c>
    </row>
    <row r="9" spans="1:3" ht="29.4" customHeight="1">
      <c r="A9" s="90" t="s">
        <v>1689</v>
      </c>
    </row>
    <row r="10" spans="1:3" ht="15">
      <c r="A10" s="90" t="s">
        <v>1677</v>
      </c>
    </row>
    <row r="11" spans="1:3" ht="45.6" customHeight="1">
      <c r="A11" s="90" t="s">
        <v>1652</v>
      </c>
    </row>
    <row r="12" spans="1:3" s="35" customFormat="1" ht="60" customHeight="1">
      <c r="A12" s="90" t="s">
        <v>1653</v>
      </c>
    </row>
    <row r="13" spans="1:3" s="35" customFormat="1" ht="15.6">
      <c r="A13" s="511"/>
    </row>
    <row r="14" spans="1:3" ht="15">
      <c r="A14" s="521" t="s">
        <v>1065</v>
      </c>
      <c r="B14" s="33"/>
      <c r="C14" s="61"/>
    </row>
    <row r="15" spans="1:3" ht="48" customHeight="1">
      <c r="A15" s="517" t="s">
        <v>1678</v>
      </c>
    </row>
    <row r="16" spans="1:3" ht="15">
      <c r="A16" s="90" t="s">
        <v>1648</v>
      </c>
    </row>
    <row r="17" spans="1:1" ht="15">
      <c r="A17" s="90"/>
    </row>
    <row r="18" spans="1:1" ht="15">
      <c r="A18" s="90"/>
    </row>
    <row r="19" spans="1:1" ht="15">
      <c r="A19" s="90"/>
    </row>
    <row r="20" spans="1:1" ht="31.5" customHeight="1">
      <c r="A20" s="90"/>
    </row>
    <row r="21" spans="1:1" ht="15">
      <c r="A21" s="90"/>
    </row>
    <row r="22" spans="1:1" ht="18">
      <c r="A22" s="98"/>
    </row>
    <row r="23" spans="1:1" ht="63" customHeight="1">
      <c r="A23" s="91"/>
    </row>
    <row r="24" spans="1:1" ht="18.75" customHeight="1">
      <c r="A24" s="91"/>
    </row>
    <row r="25" spans="1:1" ht="47.25" customHeight="1">
      <c r="A25" s="91"/>
    </row>
    <row r="26" spans="1:1" ht="15">
      <c r="A26" s="91"/>
    </row>
    <row r="27" spans="1:1" ht="15">
      <c r="A27" s="91"/>
    </row>
    <row r="28" spans="1:1" ht="15">
      <c r="A28" s="91"/>
    </row>
    <row r="29" spans="1:1" ht="15.6">
      <c r="A29" s="92"/>
    </row>
    <row r="30" spans="1:1" ht="15.6">
      <c r="A30" s="92"/>
    </row>
    <row r="31" spans="1:1" ht="15.6">
      <c r="A31" s="92"/>
    </row>
    <row r="32" spans="1:1" ht="15.6">
      <c r="A32" s="93"/>
    </row>
    <row r="33" spans="1:1" ht="15.6">
      <c r="A33" s="93"/>
    </row>
  </sheetData>
  <phoneticPr fontId="2" type="noConversion"/>
  <pageMargins left="1.1811023622047245" right="0.74803149606299213" top="0.55118110236220474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1478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1483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7.5" customHeight="1">
      <c r="N3" s="30"/>
    </row>
    <row r="4" spans="1:14" ht="24.75" customHeight="1">
      <c r="B4" s="531" t="s">
        <v>454</v>
      </c>
      <c r="C4" s="531" t="s">
        <v>541</v>
      </c>
      <c r="D4" s="533" t="s">
        <v>220</v>
      </c>
      <c r="E4" s="178" t="s">
        <v>23</v>
      </c>
      <c r="F4" s="179"/>
      <c r="G4" s="179"/>
      <c r="H4" s="179"/>
      <c r="I4" s="178" t="s">
        <v>101</v>
      </c>
      <c r="J4" s="179"/>
      <c r="K4" s="179"/>
      <c r="L4" s="179"/>
      <c r="M4" s="356"/>
    </row>
    <row r="5" spans="1:14" ht="111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0</v>
      </c>
      <c r="D6" s="118"/>
      <c r="E6" s="121"/>
      <c r="F6" s="121"/>
      <c r="G6" s="121"/>
      <c r="H6" s="121"/>
      <c r="I6" s="121"/>
      <c r="J6" s="127"/>
      <c r="K6" s="121"/>
      <c r="L6" s="127"/>
      <c r="M6" s="265"/>
    </row>
    <row r="7" spans="1:14" ht="13.8">
      <c r="B7" s="126">
        <v>2019</v>
      </c>
      <c r="C7" s="121">
        <v>0</v>
      </c>
      <c r="D7" s="118"/>
      <c r="E7" s="121"/>
      <c r="F7" s="121"/>
      <c r="G7" s="121"/>
      <c r="H7" s="121"/>
      <c r="I7" s="121"/>
      <c r="J7" s="127"/>
      <c r="K7" s="121"/>
      <c r="L7" s="127"/>
      <c r="M7" s="265"/>
    </row>
    <row r="8" spans="1:14" ht="13.8">
      <c r="B8" s="126">
        <v>2020</v>
      </c>
      <c r="C8" s="121">
        <v>0</v>
      </c>
      <c r="D8" s="128"/>
      <c r="E8" s="121"/>
      <c r="F8" s="121"/>
      <c r="G8" s="121"/>
      <c r="H8" s="121"/>
      <c r="I8" s="121"/>
      <c r="J8" s="127"/>
      <c r="K8" s="121"/>
      <c r="L8" s="127"/>
      <c r="M8" s="265"/>
    </row>
    <row r="9" spans="1:14" ht="13.8">
      <c r="B9" s="126">
        <v>2021</v>
      </c>
      <c r="C9" s="121">
        <v>0</v>
      </c>
      <c r="D9" s="118"/>
      <c r="E9" s="121"/>
      <c r="F9" s="121"/>
      <c r="G9" s="121"/>
      <c r="H9" s="121"/>
      <c r="I9" s="121"/>
      <c r="J9" s="127"/>
      <c r="K9" s="121"/>
      <c r="L9" s="127"/>
      <c r="M9" s="265"/>
    </row>
    <row r="10" spans="1:14" ht="15" customHeight="1">
      <c r="A10" s="4"/>
      <c r="B10" s="126">
        <v>2022</v>
      </c>
      <c r="C10" s="121">
        <v>2</v>
      </c>
      <c r="D10" s="118">
        <v>0.2</v>
      </c>
      <c r="E10" s="121">
        <v>2</v>
      </c>
      <c r="F10" s="121">
        <v>100</v>
      </c>
      <c r="G10" s="121"/>
      <c r="H10" s="121"/>
      <c r="I10" s="121">
        <v>2</v>
      </c>
      <c r="J10" s="127">
        <v>0.2</v>
      </c>
      <c r="K10" s="121"/>
      <c r="L10" s="127"/>
      <c r="M10" s="12"/>
      <c r="N10" s="4"/>
    </row>
    <row r="11" spans="1:14" ht="15" customHeight="1">
      <c r="A11" s="4"/>
      <c r="B11" s="84"/>
      <c r="C11" s="85"/>
      <c r="D11" s="86"/>
      <c r="E11" s="85"/>
      <c r="F11" s="85"/>
      <c r="G11" s="85"/>
      <c r="H11" s="85"/>
      <c r="I11" s="85"/>
      <c r="J11" s="87"/>
      <c r="K11" s="85"/>
      <c r="L11" s="87"/>
      <c r="M11" s="12"/>
      <c r="N11" s="4"/>
    </row>
    <row r="12" spans="1:14" ht="15" customHeight="1">
      <c r="A12" s="4"/>
      <c r="B12" s="84"/>
      <c r="C12" s="85"/>
      <c r="D12" s="86"/>
      <c r="E12" s="85"/>
      <c r="F12" s="85"/>
      <c r="G12" s="85"/>
      <c r="H12" s="85"/>
      <c r="I12" s="85"/>
      <c r="J12" s="87"/>
      <c r="K12" s="85"/>
      <c r="L12" s="87"/>
      <c r="M12" s="12"/>
      <c r="N12" s="4"/>
    </row>
    <row r="13" spans="1:14" ht="15" customHeight="1">
      <c r="A13" s="4"/>
      <c r="B13" s="84"/>
      <c r="C13" s="85"/>
      <c r="D13" s="86"/>
      <c r="E13" s="85"/>
      <c r="F13" s="85"/>
      <c r="G13" s="85"/>
      <c r="H13" s="85"/>
      <c r="I13" s="85"/>
      <c r="J13" s="87"/>
      <c r="K13" s="85"/>
      <c r="L13" s="87"/>
      <c r="M13" s="12"/>
      <c r="N13" s="4"/>
    </row>
    <row r="14" spans="1:14" ht="13.5" customHeight="1">
      <c r="A14" s="4"/>
      <c r="B14" s="4"/>
      <c r="L14" s="4"/>
      <c r="M14" s="4"/>
      <c r="N14" s="5"/>
    </row>
    <row r="15" spans="1:14" ht="15">
      <c r="A15" s="530" t="s">
        <v>1479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1484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8.25" customHeight="1">
      <c r="A17" s="4"/>
      <c r="B17" s="4"/>
      <c r="L17" s="4"/>
      <c r="M17" s="4"/>
      <c r="N17" s="7"/>
    </row>
    <row r="18" spans="1:14">
      <c r="A18" s="4"/>
      <c r="B18" s="185" t="s">
        <v>221</v>
      </c>
      <c r="C18" s="186" t="s">
        <v>222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4"/>
      <c r="N18" s="7"/>
    </row>
    <row r="19" spans="1:14">
      <c r="A19" s="4"/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"/>
      <c r="N19" s="7"/>
    </row>
    <row r="20" spans="1:14" ht="13.8">
      <c r="A20" s="4"/>
      <c r="B20" s="126">
        <v>2018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4"/>
      <c r="N20" s="7"/>
    </row>
    <row r="21" spans="1:14" ht="13.8">
      <c r="A21" s="4"/>
      <c r="B21" s="126">
        <v>2019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4"/>
      <c r="N21" s="7"/>
    </row>
    <row r="22" spans="1:14" ht="13.8">
      <c r="A22" s="4"/>
      <c r="B22" s="126">
        <v>2020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4"/>
      <c r="N22" s="7"/>
    </row>
    <row r="23" spans="1:14" ht="13.8">
      <c r="A23" s="4"/>
      <c r="B23" s="126">
        <v>2021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4"/>
      <c r="N23" s="7"/>
    </row>
    <row r="24" spans="1:14" ht="13.8">
      <c r="A24" s="4"/>
      <c r="B24" s="126">
        <v>2022</v>
      </c>
      <c r="C24" s="118">
        <v>1</v>
      </c>
      <c r="D24" s="118"/>
      <c r="E24" s="118"/>
      <c r="F24" s="118"/>
      <c r="G24" s="118"/>
      <c r="H24" s="118"/>
      <c r="I24" s="118">
        <v>1</v>
      </c>
      <c r="J24" s="118"/>
      <c r="K24" s="118"/>
      <c r="L24" s="118"/>
      <c r="M24" s="4"/>
      <c r="N24" s="7"/>
    </row>
    <row r="25" spans="1:14">
      <c r="A25" s="4"/>
      <c r="B25" s="8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7"/>
    </row>
    <row r="26" spans="1:14" ht="15" customHeight="1">
      <c r="A26" s="4"/>
      <c r="B26" s="8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4"/>
      <c r="N26" s="7"/>
    </row>
    <row r="27" spans="1:14" ht="15" customHeight="1">
      <c r="A27" s="4"/>
      <c r="B27" s="8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4"/>
      <c r="N27" s="7"/>
    </row>
    <row r="28" spans="1:14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1480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1485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6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s="82" customFormat="1" ht="13.8">
      <c r="A33" s="126">
        <v>2018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>
        <f>SUM(B33:M33)</f>
        <v>0</v>
      </c>
    </row>
    <row r="34" spans="1:14" s="82" customFormat="1" ht="13.8">
      <c r="A34" s="126">
        <v>2019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>
        <f>SUM(B34:M34)</f>
        <v>0</v>
      </c>
    </row>
    <row r="35" spans="1:14" s="82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>
        <f>SUM(B35:M35)</f>
        <v>0</v>
      </c>
    </row>
    <row r="36" spans="1:14" s="82" customFormat="1" ht="13.8">
      <c r="A36" s="126">
        <v>2021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>
        <f>SUM(B36:M36)</f>
        <v>0</v>
      </c>
    </row>
    <row r="37" spans="1:14" s="82" customFormat="1" ht="13.8">
      <c r="A37" s="126">
        <v>2022</v>
      </c>
      <c r="B37" s="142"/>
      <c r="C37" s="142"/>
      <c r="D37" s="142"/>
      <c r="E37" s="142">
        <v>1</v>
      </c>
      <c r="F37" s="142">
        <v>1</v>
      </c>
      <c r="G37" s="142"/>
      <c r="H37" s="142"/>
      <c r="I37" s="142"/>
      <c r="J37" s="142"/>
      <c r="K37" s="142"/>
      <c r="L37" s="142"/>
      <c r="M37" s="142"/>
      <c r="N37" s="142">
        <f>SUM(B37:M37)</f>
        <v>2</v>
      </c>
    </row>
    <row r="38" spans="1:14" ht="8.25" customHeight="1"/>
    <row r="39" spans="1:14">
      <c r="A39" s="445"/>
      <c r="B39" s="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>
      <c r="B40" s="64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.75" customHeight="1">
      <c r="A2" s="535" t="s">
        <v>1481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s="23" customFormat="1" ht="15.75" customHeight="1">
      <c r="A3" s="535" t="s">
        <v>1486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>
      <c r="A8" s="541" t="s">
        <v>1019</v>
      </c>
      <c r="B8" s="541"/>
      <c r="C8" s="142"/>
      <c r="D8" s="143"/>
      <c r="E8" s="142"/>
      <c r="F8" s="143"/>
      <c r="G8" s="142"/>
      <c r="H8" s="143"/>
      <c r="I8" s="142"/>
      <c r="J8" s="143"/>
      <c r="K8" s="142">
        <v>1</v>
      </c>
      <c r="L8" s="143">
        <v>50</v>
      </c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/>
      <c r="D12" s="146"/>
      <c r="E12" s="145"/>
      <c r="F12" s="146"/>
      <c r="G12" s="145"/>
      <c r="H12" s="146"/>
      <c r="I12" s="145"/>
      <c r="J12" s="146"/>
      <c r="K12" s="145"/>
      <c r="L12" s="146"/>
    </row>
    <row r="13" spans="1:12" s="55" customFormat="1" ht="24" customHeight="1">
      <c r="A13" s="540" t="s">
        <v>78</v>
      </c>
      <c r="B13" s="540"/>
      <c r="C13" s="57"/>
      <c r="D13" s="58"/>
      <c r="E13" s="57"/>
      <c r="F13" s="58"/>
      <c r="G13" s="57"/>
      <c r="H13" s="58"/>
      <c r="I13" s="57"/>
      <c r="J13" s="58"/>
      <c r="K13" s="57"/>
      <c r="L13" s="58"/>
    </row>
    <row r="14" spans="1:12" s="55" customFormat="1" ht="24" customHeight="1">
      <c r="A14" s="541" t="s">
        <v>79</v>
      </c>
      <c r="B14" s="541"/>
      <c r="C14" s="145"/>
      <c r="D14" s="146"/>
      <c r="E14" s="145"/>
      <c r="F14" s="146"/>
      <c r="G14" s="145"/>
      <c r="H14" s="146"/>
      <c r="I14" s="145"/>
      <c r="J14" s="146"/>
      <c r="K14" s="145"/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1" t="s">
        <v>500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/>
      <c r="L16" s="146"/>
    </row>
    <row r="17" spans="1:12" s="55" customFormat="1" ht="24" customHeight="1">
      <c r="A17" s="542" t="s">
        <v>1017</v>
      </c>
      <c r="B17" s="542"/>
      <c r="C17" s="57"/>
      <c r="D17" s="58"/>
      <c r="E17" s="57"/>
      <c r="F17" s="58"/>
      <c r="G17" s="57"/>
      <c r="H17" s="58"/>
      <c r="I17" s="57"/>
      <c r="J17" s="58"/>
      <c r="K17" s="57"/>
      <c r="L17" s="58"/>
    </row>
    <row r="18" spans="1:12" s="55" customFormat="1" ht="15" customHeight="1">
      <c r="A18" s="543" t="s">
        <v>798</v>
      </c>
      <c r="B18" s="543"/>
      <c r="C18" s="145"/>
      <c r="D18" s="146"/>
      <c r="E18" s="145"/>
      <c r="F18" s="146"/>
      <c r="G18" s="145"/>
      <c r="H18" s="146"/>
      <c r="I18" s="145"/>
      <c r="J18" s="146"/>
      <c r="K18" s="145">
        <v>1</v>
      </c>
      <c r="L18" s="146">
        <v>50</v>
      </c>
    </row>
    <row r="19" spans="1:12" ht="13.5" customHeight="1"/>
    <row r="20" spans="1:12" s="23" customFormat="1" ht="15.75" customHeight="1">
      <c r="A20" s="535" t="s">
        <v>1482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s="23" customFormat="1" ht="15.75" customHeight="1">
      <c r="A21" s="535" t="s">
        <v>1487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</row>
    <row r="23" spans="1:12">
      <c r="A23" s="552" t="s">
        <v>81</v>
      </c>
      <c r="B23" s="552"/>
      <c r="C23" s="554">
        <v>2018</v>
      </c>
      <c r="D23" s="554"/>
      <c r="E23" s="554">
        <v>2019</v>
      </c>
      <c r="F23" s="554"/>
      <c r="G23" s="554">
        <v>2020</v>
      </c>
      <c r="H23" s="554"/>
      <c r="I23" s="554">
        <v>2021</v>
      </c>
      <c r="J23" s="554"/>
      <c r="K23" s="554">
        <v>2022</v>
      </c>
      <c r="L23" s="554"/>
    </row>
    <row r="24" spans="1:12" ht="99" customHeight="1">
      <c r="A24" s="553"/>
      <c r="B24" s="553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/>
      <c r="D25" s="315"/>
      <c r="E25" s="52"/>
      <c r="F25" s="315"/>
      <c r="G25" s="52"/>
      <c r="H25" s="315"/>
      <c r="I25" s="52"/>
      <c r="J25" s="315"/>
      <c r="K25" s="52"/>
      <c r="L25" s="315"/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743</v>
      </c>
      <c r="B27" s="549"/>
      <c r="C27" s="52"/>
      <c r="D27" s="315"/>
      <c r="E27" s="52"/>
      <c r="F27" s="315"/>
      <c r="G27" s="52"/>
      <c r="H27" s="315"/>
      <c r="I27" s="52"/>
      <c r="J27" s="315"/>
      <c r="K27" s="52"/>
      <c r="L27" s="315"/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/>
      <c r="D29" s="315"/>
      <c r="E29" s="52"/>
      <c r="F29" s="315"/>
      <c r="G29" s="52"/>
      <c r="H29" s="315"/>
      <c r="I29" s="52"/>
      <c r="J29" s="315"/>
      <c r="K29" s="52">
        <v>2</v>
      </c>
      <c r="L29" s="315">
        <v>2.7</v>
      </c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/>
      <c r="D33" s="315"/>
      <c r="E33" s="52"/>
      <c r="F33" s="315"/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751</v>
      </c>
      <c r="B35" s="549"/>
      <c r="C35" s="52"/>
      <c r="D35" s="315"/>
      <c r="E35" s="52"/>
      <c r="F35" s="315"/>
      <c r="G35" s="52"/>
      <c r="H35" s="315"/>
      <c r="I35" s="52"/>
      <c r="J35" s="315"/>
      <c r="K35" s="52"/>
      <c r="L35" s="315"/>
    </row>
    <row r="36" spans="1:12" s="137" customFormat="1" ht="11.4">
      <c r="A36" s="550" t="s">
        <v>752</v>
      </c>
      <c r="B36" s="550"/>
      <c r="C36" s="150"/>
      <c r="D36" s="144"/>
      <c r="E36" s="150"/>
      <c r="F36" s="144"/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/>
      <c r="D38" s="144"/>
      <c r="E38" s="150"/>
      <c r="F38" s="144"/>
      <c r="G38" s="150"/>
      <c r="H38" s="144"/>
      <c r="I38" s="150"/>
      <c r="J38" s="144"/>
      <c r="K38" s="150"/>
      <c r="L38" s="144"/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/>
      <c r="L40" s="144"/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v>0</v>
      </c>
      <c r="D42" s="296">
        <v>0</v>
      </c>
      <c r="E42" s="150">
        <v>0</v>
      </c>
      <c r="F42" s="296">
        <v>0</v>
      </c>
      <c r="G42" s="150">
        <v>0</v>
      </c>
      <c r="H42" s="296">
        <v>0</v>
      </c>
      <c r="I42" s="150">
        <v>0</v>
      </c>
      <c r="J42" s="296">
        <v>0</v>
      </c>
      <c r="K42" s="150">
        <v>2</v>
      </c>
      <c r="L42" s="296">
        <v>0.2</v>
      </c>
    </row>
  </sheetData>
  <mergeCells count="46">
    <mergeCell ref="A2:L2"/>
    <mergeCell ref="A3:L3"/>
    <mergeCell ref="A5:B6"/>
    <mergeCell ref="C5:D5"/>
    <mergeCell ref="E5:F5"/>
    <mergeCell ref="G5:H5"/>
    <mergeCell ref="I5:J5"/>
    <mergeCell ref="K5:L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L20"/>
    <mergeCell ref="A21:L21"/>
    <mergeCell ref="A23:B24"/>
    <mergeCell ref="C23:D23"/>
    <mergeCell ref="E23:F23"/>
    <mergeCell ref="G23:H23"/>
    <mergeCell ref="I23:J23"/>
    <mergeCell ref="K23:L2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1273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1274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 ht="7.5" customHeight="1">
      <c r="N3" s="30"/>
    </row>
    <row r="4" spans="1:14" ht="24.75" customHeight="1">
      <c r="B4" s="531" t="s">
        <v>454</v>
      </c>
      <c r="C4" s="531" t="s">
        <v>541</v>
      </c>
      <c r="D4" s="533" t="s">
        <v>220</v>
      </c>
      <c r="E4" s="178" t="s">
        <v>23</v>
      </c>
      <c r="F4" s="179"/>
      <c r="G4" s="179"/>
      <c r="H4" s="179"/>
      <c r="I4" s="178" t="s">
        <v>101</v>
      </c>
      <c r="J4" s="179"/>
      <c r="K4" s="179"/>
      <c r="L4" s="179"/>
      <c r="M4" s="356"/>
    </row>
    <row r="5" spans="1:14" ht="111.7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2</v>
      </c>
      <c r="D6" s="118">
        <v>0.2</v>
      </c>
      <c r="E6" s="121">
        <v>1</v>
      </c>
      <c r="F6" s="121">
        <v>50</v>
      </c>
      <c r="G6" s="121">
        <v>1</v>
      </c>
      <c r="H6" s="121">
        <v>50</v>
      </c>
      <c r="I6" s="121"/>
      <c r="J6" s="127"/>
      <c r="K6" s="121">
        <v>2</v>
      </c>
      <c r="L6" s="127">
        <v>0.5</v>
      </c>
      <c r="M6" s="265"/>
    </row>
    <row r="7" spans="1:14" ht="13.8">
      <c r="B7" s="126">
        <v>2019</v>
      </c>
      <c r="C7" s="121">
        <v>0</v>
      </c>
      <c r="D7" s="118"/>
      <c r="E7" s="121"/>
      <c r="F7" s="121"/>
      <c r="G7" s="121"/>
      <c r="H7" s="121"/>
      <c r="I7" s="121"/>
      <c r="J7" s="127"/>
      <c r="K7" s="121"/>
      <c r="L7" s="127"/>
      <c r="M7" s="265"/>
    </row>
    <row r="8" spans="1:14" ht="13.8">
      <c r="B8" s="126">
        <v>2020</v>
      </c>
      <c r="C8" s="121">
        <v>0</v>
      </c>
      <c r="D8" s="128"/>
      <c r="E8" s="121"/>
      <c r="F8" s="121"/>
      <c r="G8" s="121"/>
      <c r="H8" s="121"/>
      <c r="I8" s="121"/>
      <c r="J8" s="127"/>
      <c r="K8" s="121"/>
      <c r="L8" s="127"/>
      <c r="M8" s="265"/>
    </row>
    <row r="9" spans="1:14" ht="13.8">
      <c r="B9" s="126">
        <v>2021</v>
      </c>
      <c r="C9" s="121">
        <v>0</v>
      </c>
      <c r="D9" s="118"/>
      <c r="E9" s="121"/>
      <c r="F9" s="121"/>
      <c r="G9" s="121"/>
      <c r="H9" s="121"/>
      <c r="I9" s="121"/>
      <c r="J9" s="127"/>
      <c r="K9" s="121"/>
      <c r="L9" s="127"/>
      <c r="M9" s="265"/>
    </row>
    <row r="10" spans="1:14" ht="15" customHeight="1">
      <c r="A10" s="4"/>
      <c r="B10" s="126">
        <v>2022</v>
      </c>
      <c r="C10" s="121">
        <v>0</v>
      </c>
      <c r="D10" s="118"/>
      <c r="E10" s="121"/>
      <c r="F10" s="121"/>
      <c r="G10" s="121"/>
      <c r="H10" s="121"/>
      <c r="I10" s="121"/>
      <c r="J10" s="127"/>
      <c r="K10" s="121"/>
      <c r="L10" s="127"/>
      <c r="M10" s="12"/>
      <c r="N10" s="4"/>
    </row>
    <row r="11" spans="1:14" ht="15" customHeight="1">
      <c r="A11" s="4"/>
      <c r="B11" s="84"/>
      <c r="C11" s="85"/>
      <c r="D11" s="86"/>
      <c r="E11" s="85"/>
      <c r="F11" s="85"/>
      <c r="G11" s="85"/>
      <c r="H11" s="85"/>
      <c r="I11" s="85"/>
      <c r="J11" s="87"/>
      <c r="K11" s="85"/>
      <c r="L11" s="87"/>
      <c r="M11" s="12"/>
      <c r="N11" s="4"/>
    </row>
    <row r="12" spans="1:14" ht="15" customHeight="1">
      <c r="A12" s="4"/>
      <c r="B12" s="84"/>
      <c r="C12" s="85"/>
      <c r="D12" s="86"/>
      <c r="E12" s="85"/>
      <c r="F12" s="85"/>
      <c r="G12" s="85"/>
      <c r="H12" s="85"/>
      <c r="I12" s="85"/>
      <c r="J12" s="87"/>
      <c r="K12" s="85"/>
      <c r="L12" s="87"/>
      <c r="M12" s="12"/>
      <c r="N12" s="4"/>
    </row>
    <row r="13" spans="1:14" ht="15" customHeight="1">
      <c r="A13" s="4"/>
      <c r="B13" s="84"/>
      <c r="C13" s="85"/>
      <c r="D13" s="86"/>
      <c r="E13" s="85"/>
      <c r="F13" s="85"/>
      <c r="G13" s="85"/>
      <c r="H13" s="85"/>
      <c r="I13" s="85"/>
      <c r="J13" s="87"/>
      <c r="K13" s="85"/>
      <c r="L13" s="87"/>
      <c r="M13" s="12"/>
      <c r="N13" s="4"/>
    </row>
    <row r="14" spans="1:14" ht="13.5" customHeight="1">
      <c r="A14" s="4"/>
      <c r="B14" s="4"/>
      <c r="L14" s="4"/>
      <c r="M14" s="4"/>
      <c r="N14" s="5"/>
    </row>
    <row r="15" spans="1:14" ht="15">
      <c r="A15" s="530" t="s">
        <v>1275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 ht="15">
      <c r="A16" s="530" t="s">
        <v>1279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</row>
    <row r="17" spans="1:14" ht="8.25" customHeight="1">
      <c r="A17" s="4"/>
      <c r="B17" s="4"/>
      <c r="L17" s="4"/>
      <c r="M17" s="4"/>
      <c r="N17" s="7"/>
    </row>
    <row r="18" spans="1:14">
      <c r="A18" s="4"/>
      <c r="B18" s="185" t="s">
        <v>221</v>
      </c>
      <c r="C18" s="186" t="s">
        <v>222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4"/>
      <c r="N18" s="7"/>
    </row>
    <row r="19" spans="1:14">
      <c r="A19" s="4"/>
      <c r="B19" s="189" t="s">
        <v>223</v>
      </c>
      <c r="C19" s="190" t="s">
        <v>449</v>
      </c>
      <c r="D19" s="190" t="s">
        <v>224</v>
      </c>
      <c r="E19" s="190" t="s">
        <v>225</v>
      </c>
      <c r="F19" s="190" t="s">
        <v>226</v>
      </c>
      <c r="G19" s="190" t="s">
        <v>227</v>
      </c>
      <c r="H19" s="190" t="s">
        <v>228</v>
      </c>
      <c r="I19" s="190" t="s">
        <v>229</v>
      </c>
      <c r="J19" s="190" t="s">
        <v>266</v>
      </c>
      <c r="K19" s="135" t="s">
        <v>267</v>
      </c>
      <c r="L19" s="191" t="s">
        <v>1207</v>
      </c>
      <c r="M19" s="4"/>
      <c r="N19" s="7"/>
    </row>
    <row r="20" spans="1:14" ht="13.8">
      <c r="A20" s="4"/>
      <c r="B20" s="126">
        <v>2018</v>
      </c>
      <c r="C20" s="118"/>
      <c r="D20" s="118"/>
      <c r="E20" s="118"/>
      <c r="F20" s="118"/>
      <c r="G20" s="118"/>
      <c r="H20" s="118">
        <v>2</v>
      </c>
      <c r="I20" s="118"/>
      <c r="J20" s="118"/>
      <c r="K20" s="118"/>
      <c r="L20" s="118"/>
      <c r="M20" s="4"/>
      <c r="N20" s="7"/>
    </row>
    <row r="21" spans="1:14" ht="13.8">
      <c r="A21" s="4"/>
      <c r="B21" s="126">
        <v>2019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4"/>
      <c r="N21" s="7"/>
    </row>
    <row r="22" spans="1:14" ht="13.8">
      <c r="A22" s="4"/>
      <c r="B22" s="126">
        <v>2020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4"/>
      <c r="N22" s="7"/>
    </row>
    <row r="23" spans="1:14" ht="13.8">
      <c r="A23" s="4"/>
      <c r="B23" s="126">
        <v>2021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4"/>
      <c r="N23" s="7"/>
    </row>
    <row r="24" spans="1:14" ht="13.8">
      <c r="A24" s="4"/>
      <c r="B24" s="126">
        <v>2022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4"/>
      <c r="N24" s="7"/>
    </row>
    <row r="25" spans="1:14">
      <c r="A25" s="4"/>
      <c r="B25" s="8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4"/>
      <c r="N25" s="7"/>
    </row>
    <row r="26" spans="1:14" ht="15" customHeight="1">
      <c r="A26" s="4"/>
      <c r="B26" s="84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4"/>
      <c r="N26" s="7"/>
    </row>
    <row r="27" spans="1:14" ht="15" customHeight="1">
      <c r="A27" s="4"/>
      <c r="B27" s="8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4"/>
      <c r="N27" s="7"/>
    </row>
    <row r="28" spans="1:14" ht="1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7"/>
    </row>
    <row r="29" spans="1:14" ht="15">
      <c r="A29" s="530" t="s">
        <v>1276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</row>
    <row r="30" spans="1:14" ht="15">
      <c r="A30" s="530" t="s">
        <v>1280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 ht="6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"/>
    </row>
    <row r="32" spans="1:14" ht="23.4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</row>
    <row r="33" spans="1:14" s="82" customFormat="1" ht="13.8">
      <c r="A33" s="126">
        <v>2018</v>
      </c>
      <c r="B33" s="142">
        <v>2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>
        <f>SUM(B33:M33)</f>
        <v>2</v>
      </c>
    </row>
    <row r="34" spans="1:14" s="82" customFormat="1" ht="13.8">
      <c r="A34" s="126">
        <v>2019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>
        <f>SUM(B34:M34)</f>
        <v>0</v>
      </c>
    </row>
    <row r="35" spans="1:14" s="82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>
        <f>SUM(B35:M35)</f>
        <v>0</v>
      </c>
    </row>
    <row r="36" spans="1:14" s="82" customFormat="1" ht="13.8">
      <c r="A36" s="126">
        <v>2021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>
        <f>SUM(B36:M36)</f>
        <v>0</v>
      </c>
    </row>
    <row r="37" spans="1:14" s="82" customFormat="1" ht="13.8">
      <c r="A37" s="126">
        <v>2022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>
        <f>SUM(B37:M37)</f>
        <v>0</v>
      </c>
    </row>
    <row r="38" spans="1:14" ht="8.25" customHeight="1"/>
    <row r="39" spans="1:14">
      <c r="A39" s="445"/>
      <c r="B39" s="7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</row>
    <row r="40" spans="1:14">
      <c r="B40" s="64"/>
    </row>
  </sheetData>
  <mergeCells count="9">
    <mergeCell ref="A16:N16"/>
    <mergeCell ref="A29:N29"/>
    <mergeCell ref="A30:N30"/>
    <mergeCell ref="A1:N1"/>
    <mergeCell ref="A2:N2"/>
    <mergeCell ref="B4:B5"/>
    <mergeCell ref="C4:C5"/>
    <mergeCell ref="D4:D5"/>
    <mergeCell ref="A15:N15"/>
  </mergeCells>
  <pageMargins left="1.1023622047244095" right="0.70866141732283472" top="0.55118110236220474" bottom="0.74803149606299213" header="0.31496062992125984" footer="0.31496062992125984"/>
  <pageSetup orientation="portrait" r:id="rId1"/>
  <headerFooter>
    <oddFooter>&amp;A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44140625" style="30" customWidth="1"/>
    <col min="13" max="16384" width="9.109375" style="30"/>
  </cols>
  <sheetData>
    <row r="2" spans="1:12" s="23" customFormat="1" ht="15.75" customHeight="1">
      <c r="A2" s="535" t="s">
        <v>1277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</row>
    <row r="3" spans="1:12" s="23" customFormat="1" ht="15.75" customHeight="1">
      <c r="A3" s="535" t="s">
        <v>1281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</row>
    <row r="5" spans="1:12" ht="15.75" customHeight="1">
      <c r="A5" s="536" t="s">
        <v>22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8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>
      <c r="A8" s="541" t="s">
        <v>1019</v>
      </c>
      <c r="B8" s="541"/>
      <c r="C8" s="142"/>
      <c r="D8" s="143"/>
      <c r="E8" s="142"/>
      <c r="F8" s="143"/>
      <c r="G8" s="142"/>
      <c r="H8" s="143"/>
      <c r="I8" s="142"/>
      <c r="J8" s="143"/>
      <c r="K8" s="142"/>
      <c r="L8" s="143"/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>
        <v>2</v>
      </c>
      <c r="D12" s="146">
        <v>100</v>
      </c>
      <c r="E12" s="145"/>
      <c r="F12" s="146"/>
      <c r="G12" s="145"/>
      <c r="H12" s="146"/>
      <c r="I12" s="145"/>
      <c r="J12" s="146"/>
      <c r="K12" s="145"/>
      <c r="L12" s="146"/>
    </row>
    <row r="13" spans="1:12" s="55" customFormat="1" ht="24" customHeight="1">
      <c r="A13" s="540" t="s">
        <v>78</v>
      </c>
      <c r="B13" s="540"/>
      <c r="C13" s="57"/>
      <c r="D13" s="58"/>
      <c r="E13" s="57"/>
      <c r="F13" s="58"/>
      <c r="G13" s="57"/>
      <c r="H13" s="58"/>
      <c r="I13" s="57"/>
      <c r="J13" s="58"/>
      <c r="K13" s="57"/>
      <c r="L13" s="58"/>
    </row>
    <row r="14" spans="1:12" s="55" customFormat="1" ht="24" customHeight="1">
      <c r="A14" s="541" t="s">
        <v>79</v>
      </c>
      <c r="B14" s="541"/>
      <c r="C14" s="145"/>
      <c r="D14" s="146"/>
      <c r="E14" s="145"/>
      <c r="F14" s="146"/>
      <c r="G14" s="145"/>
      <c r="H14" s="146"/>
      <c r="I14" s="145"/>
      <c r="J14" s="146"/>
      <c r="K14" s="145"/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1" t="s">
        <v>500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/>
      <c r="L16" s="146"/>
    </row>
    <row r="17" spans="1:12" s="55" customFormat="1" ht="24" customHeight="1">
      <c r="A17" s="542" t="s">
        <v>1017</v>
      </c>
      <c r="B17" s="542"/>
      <c r="C17" s="57"/>
      <c r="D17" s="58"/>
      <c r="E17" s="57"/>
      <c r="F17" s="58"/>
      <c r="G17" s="57"/>
      <c r="H17" s="58"/>
      <c r="I17" s="57"/>
      <c r="J17" s="58"/>
      <c r="K17" s="57"/>
      <c r="L17" s="58"/>
    </row>
    <row r="18" spans="1:12" s="55" customFormat="1" ht="15" customHeight="1">
      <c r="A18" s="543" t="s">
        <v>798</v>
      </c>
      <c r="B18" s="543"/>
      <c r="C18" s="145"/>
      <c r="D18" s="146"/>
      <c r="E18" s="145"/>
      <c r="F18" s="146"/>
      <c r="G18" s="145"/>
      <c r="H18" s="146"/>
      <c r="I18" s="145"/>
      <c r="J18" s="146"/>
      <c r="K18" s="145"/>
      <c r="L18" s="146"/>
    </row>
    <row r="19" spans="1:12" ht="13.5" customHeight="1"/>
    <row r="20" spans="1:12" s="23" customFormat="1" ht="15.75" customHeight="1">
      <c r="A20" s="535" t="s">
        <v>1278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</row>
    <row r="21" spans="1:12" s="23" customFormat="1" ht="15.75" customHeight="1">
      <c r="A21" s="535" t="s">
        <v>1282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</row>
    <row r="23" spans="1:12">
      <c r="A23" s="552" t="s">
        <v>81</v>
      </c>
      <c r="B23" s="552"/>
      <c r="C23" s="554">
        <v>2018</v>
      </c>
      <c r="D23" s="554"/>
      <c r="E23" s="554">
        <v>2019</v>
      </c>
      <c r="F23" s="554"/>
      <c r="G23" s="554">
        <v>2020</v>
      </c>
      <c r="H23" s="554"/>
      <c r="I23" s="554">
        <v>2021</v>
      </c>
      <c r="J23" s="554"/>
      <c r="K23" s="554">
        <v>2022</v>
      </c>
      <c r="L23" s="554"/>
    </row>
    <row r="24" spans="1:12" ht="99" customHeight="1">
      <c r="A24" s="553"/>
      <c r="B24" s="553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/>
      <c r="D25" s="315"/>
      <c r="E25" s="52"/>
      <c r="F25" s="315"/>
      <c r="G25" s="52"/>
      <c r="H25" s="315"/>
      <c r="I25" s="52"/>
      <c r="J25" s="315"/>
      <c r="K25" s="52"/>
      <c r="L25" s="315"/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743</v>
      </c>
      <c r="B27" s="549"/>
      <c r="C27" s="52"/>
      <c r="D27" s="315"/>
      <c r="E27" s="52"/>
      <c r="F27" s="315"/>
      <c r="G27" s="52"/>
      <c r="H27" s="315"/>
      <c r="I27" s="52"/>
      <c r="J27" s="315"/>
      <c r="K27" s="52"/>
      <c r="L27" s="315"/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/>
      <c r="J30" s="144"/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/>
      <c r="D33" s="315"/>
      <c r="E33" s="52"/>
      <c r="F33" s="315"/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751</v>
      </c>
      <c r="B35" s="549"/>
      <c r="C35" s="52">
        <v>2</v>
      </c>
      <c r="D35" s="315">
        <v>2.4</v>
      </c>
      <c r="E35" s="52"/>
      <c r="F35" s="315"/>
      <c r="G35" s="52"/>
      <c r="H35" s="315"/>
      <c r="I35" s="52"/>
      <c r="J35" s="315"/>
      <c r="K35" s="52"/>
      <c r="L35" s="315"/>
    </row>
    <row r="36" spans="1:12" s="137" customFormat="1" ht="11.4">
      <c r="A36" s="550" t="s">
        <v>752</v>
      </c>
      <c r="B36" s="550"/>
      <c r="C36" s="150"/>
      <c r="D36" s="144"/>
      <c r="E36" s="150"/>
      <c r="F36" s="144"/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/>
      <c r="D38" s="144"/>
      <c r="E38" s="150"/>
      <c r="F38" s="144"/>
      <c r="G38" s="150"/>
      <c r="H38" s="144"/>
      <c r="I38" s="150"/>
      <c r="J38" s="144"/>
      <c r="K38" s="150"/>
      <c r="L38" s="144"/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/>
      <c r="L40" s="144"/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v>2</v>
      </c>
      <c r="D42" s="296">
        <v>0.2</v>
      </c>
      <c r="E42" s="150">
        <v>0</v>
      </c>
      <c r="F42" s="296">
        <v>0</v>
      </c>
      <c r="G42" s="150">
        <v>0</v>
      </c>
      <c r="H42" s="296">
        <v>0</v>
      </c>
      <c r="I42" s="150">
        <v>0</v>
      </c>
      <c r="J42" s="296">
        <v>0</v>
      </c>
      <c r="K42" s="150">
        <v>0</v>
      </c>
      <c r="L42" s="296">
        <v>0</v>
      </c>
    </row>
  </sheetData>
  <mergeCells count="46"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20:L20"/>
    <mergeCell ref="A21:L21"/>
    <mergeCell ref="A23:B24"/>
    <mergeCell ref="C23:D23"/>
    <mergeCell ref="E23:F23"/>
    <mergeCell ref="G23:H23"/>
    <mergeCell ref="I23:J23"/>
    <mergeCell ref="K23:L23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:L2"/>
    <mergeCell ref="A3:L3"/>
    <mergeCell ref="A5:B6"/>
    <mergeCell ref="C5:D5"/>
    <mergeCell ref="E5:F5"/>
    <mergeCell ref="G5:H5"/>
    <mergeCell ref="I5:J5"/>
    <mergeCell ref="K5:L5"/>
  </mergeCells>
  <pageMargins left="1.1499999999999999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8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6.44140625" style="210" customWidth="1"/>
    <col min="5" max="5" width="7.88671875" style="210" customWidth="1"/>
    <col min="6" max="10" width="5" style="210" customWidth="1"/>
    <col min="11" max="11" width="7" style="210" customWidth="1"/>
    <col min="12" max="12" width="6" style="210" customWidth="1"/>
    <col min="13" max="13" width="7.109375" style="210" customWidth="1"/>
    <col min="14" max="14" width="5.6640625" style="210" customWidth="1"/>
    <col min="15" max="15" width="7.5546875" style="30" customWidth="1"/>
    <col min="16" max="38" width="9.109375" style="30"/>
    <col min="39" max="16384" width="9.109375" style="210"/>
  </cols>
  <sheetData>
    <row r="2" spans="2:40" s="1" customFormat="1" ht="15">
      <c r="B2" s="530" t="s">
        <v>507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40" s="1" customFormat="1" ht="15">
      <c r="C3" s="530" t="s">
        <v>1366</v>
      </c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253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5" spans="2:40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653" t="s">
        <v>101</v>
      </c>
      <c r="K5" s="653"/>
      <c r="L5" s="653"/>
      <c r="M5" s="653"/>
      <c r="N5" s="494"/>
      <c r="O5" s="210"/>
      <c r="AM5" s="30"/>
    </row>
    <row r="6" spans="2:40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  <c r="N6" s="265"/>
      <c r="O6" s="210"/>
      <c r="P6" s="210"/>
      <c r="AM6" s="30"/>
      <c r="AN6" s="30"/>
    </row>
    <row r="7" spans="2:40" s="4" customFormat="1" ht="13.8">
      <c r="C7" s="126">
        <v>2018</v>
      </c>
      <c r="D7" s="121">
        <v>107</v>
      </c>
      <c r="E7" s="118">
        <v>8.1</v>
      </c>
      <c r="F7" s="121">
        <v>50</v>
      </c>
      <c r="G7" s="121">
        <v>47</v>
      </c>
      <c r="H7" s="121">
        <v>57</v>
      </c>
      <c r="I7" s="121">
        <v>53</v>
      </c>
      <c r="J7" s="121">
        <v>78</v>
      </c>
      <c r="K7" s="127">
        <v>8.6</v>
      </c>
      <c r="L7" s="121">
        <v>29</v>
      </c>
      <c r="M7" s="127">
        <v>7.2</v>
      </c>
      <c r="N7" s="12"/>
      <c r="Q7" s="5"/>
      <c r="R7" s="6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2:40" s="4" customFormat="1" ht="13.8">
      <c r="C8" s="126">
        <v>2019</v>
      </c>
      <c r="D8" s="121">
        <v>121</v>
      </c>
      <c r="E8" s="118">
        <v>9.1999999999999993</v>
      </c>
      <c r="F8" s="121">
        <v>65</v>
      </c>
      <c r="G8" s="121">
        <v>54</v>
      </c>
      <c r="H8" s="121">
        <v>56</v>
      </c>
      <c r="I8" s="121">
        <v>46</v>
      </c>
      <c r="J8" s="121">
        <v>87</v>
      </c>
      <c r="K8" s="127">
        <v>9.5</v>
      </c>
      <c r="L8" s="121">
        <v>34</v>
      </c>
      <c r="M8" s="127">
        <v>8.4</v>
      </c>
      <c r="N8" s="12"/>
      <c r="Q8" s="5"/>
      <c r="R8" s="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2:40" s="4" customFormat="1" ht="13.8">
      <c r="C9" s="126">
        <v>2020</v>
      </c>
      <c r="D9" s="121">
        <v>86</v>
      </c>
      <c r="E9" s="128">
        <v>6.5</v>
      </c>
      <c r="F9" s="121">
        <v>50</v>
      </c>
      <c r="G9" s="121">
        <v>58</v>
      </c>
      <c r="H9" s="121">
        <v>36</v>
      </c>
      <c r="I9" s="121">
        <v>42</v>
      </c>
      <c r="J9" s="121">
        <v>61</v>
      </c>
      <c r="K9" s="127">
        <v>6.6</v>
      </c>
      <c r="L9" s="121">
        <v>25</v>
      </c>
      <c r="M9" s="127">
        <v>6.2</v>
      </c>
      <c r="N9" s="12"/>
      <c r="Q9" s="5"/>
      <c r="R9" s="6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2:40" s="4" customFormat="1" ht="13.8">
      <c r="C10" s="126">
        <v>2021</v>
      </c>
      <c r="D10" s="121">
        <v>44</v>
      </c>
      <c r="E10" s="118">
        <v>3.3</v>
      </c>
      <c r="F10" s="121">
        <v>22</v>
      </c>
      <c r="G10" s="121">
        <v>50</v>
      </c>
      <c r="H10" s="121">
        <v>22</v>
      </c>
      <c r="I10" s="121">
        <v>50</v>
      </c>
      <c r="J10" s="121">
        <v>33</v>
      </c>
      <c r="K10" s="127">
        <v>3.6</v>
      </c>
      <c r="L10" s="121">
        <v>11</v>
      </c>
      <c r="M10" s="127">
        <v>2.7</v>
      </c>
      <c r="N10" s="12"/>
      <c r="Q10" s="5"/>
      <c r="R10" s="6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2:40" s="4" customFormat="1" ht="13.8">
      <c r="C11" s="126">
        <v>2022</v>
      </c>
      <c r="D11" s="121">
        <v>15</v>
      </c>
      <c r="E11" s="118">
        <v>1.1000000000000001</v>
      </c>
      <c r="F11" s="121">
        <v>4</v>
      </c>
      <c r="G11" s="121">
        <v>27</v>
      </c>
      <c r="H11" s="121">
        <v>11</v>
      </c>
      <c r="I11" s="121">
        <v>73</v>
      </c>
      <c r="J11" s="121">
        <v>10</v>
      </c>
      <c r="K11" s="127">
        <v>1.2</v>
      </c>
      <c r="L11" s="121">
        <v>5</v>
      </c>
      <c r="M11" s="127">
        <v>1.2</v>
      </c>
      <c r="N11" s="12"/>
      <c r="Q11" s="5"/>
      <c r="R11" s="6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2:40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O12" s="5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2:40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O13" s="5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2:40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O14" s="5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2:40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O15" s="5"/>
      <c r="P15" s="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2:40" s="1" customFormat="1" ht="15.75" customHeight="1">
      <c r="C16" s="530" t="s">
        <v>508</v>
      </c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253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s="1" customFormat="1" ht="15">
      <c r="C17" s="530" t="s">
        <v>1367</v>
      </c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253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4" customFormat="1"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N19" s="30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4" customFormat="1"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N20" s="302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4" customFormat="1" ht="13.8">
      <c r="C21" s="126">
        <v>2018</v>
      </c>
      <c r="D21" s="118">
        <v>3</v>
      </c>
      <c r="E21" s="118">
        <v>42</v>
      </c>
      <c r="F21" s="118">
        <v>34</v>
      </c>
      <c r="G21" s="118">
        <v>12</v>
      </c>
      <c r="H21" s="118">
        <v>3</v>
      </c>
      <c r="I21" s="118">
        <v>3</v>
      </c>
      <c r="J21" s="118">
        <v>2</v>
      </c>
      <c r="K21" s="118">
        <v>2</v>
      </c>
      <c r="L21" s="118">
        <v>1</v>
      </c>
      <c r="M21" s="118">
        <v>5</v>
      </c>
      <c r="N21" s="2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s="4" customFormat="1" ht="13.8">
      <c r="C22" s="126">
        <v>2019</v>
      </c>
      <c r="D22" s="118">
        <v>2</v>
      </c>
      <c r="E22" s="118">
        <v>38</v>
      </c>
      <c r="F22" s="118">
        <v>32</v>
      </c>
      <c r="G22" s="118">
        <v>33</v>
      </c>
      <c r="H22" s="118">
        <v>12</v>
      </c>
      <c r="I22" s="118">
        <v>1</v>
      </c>
      <c r="J22" s="118">
        <v>2</v>
      </c>
      <c r="K22" s="118">
        <v>1</v>
      </c>
      <c r="L22" s="118"/>
      <c r="M22" s="118"/>
      <c r="N22" s="21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s="4" customFormat="1" ht="13.8">
      <c r="C23" s="126">
        <v>2020</v>
      </c>
      <c r="D23" s="118"/>
      <c r="E23" s="118">
        <v>37</v>
      </c>
      <c r="F23" s="118">
        <v>20</v>
      </c>
      <c r="G23" s="118">
        <v>17</v>
      </c>
      <c r="H23" s="118">
        <v>8</v>
      </c>
      <c r="I23" s="118">
        <v>1</v>
      </c>
      <c r="J23" s="118">
        <v>1</v>
      </c>
      <c r="K23" s="118"/>
      <c r="L23" s="118">
        <v>1</v>
      </c>
      <c r="M23" s="118">
        <v>1</v>
      </c>
      <c r="N23" s="21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s="4" customFormat="1" ht="13.8">
      <c r="C24" s="126">
        <v>2021</v>
      </c>
      <c r="D24" s="118">
        <v>2</v>
      </c>
      <c r="E24" s="118">
        <v>16</v>
      </c>
      <c r="F24" s="118">
        <v>14</v>
      </c>
      <c r="G24" s="118">
        <v>5</v>
      </c>
      <c r="H24" s="118">
        <v>2</v>
      </c>
      <c r="I24" s="118">
        <v>1</v>
      </c>
      <c r="J24" s="118">
        <v>1</v>
      </c>
      <c r="K24" s="118">
        <v>1</v>
      </c>
      <c r="L24" s="118">
        <v>1</v>
      </c>
      <c r="M24" s="118">
        <v>1</v>
      </c>
      <c r="N24" s="21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s="4" customFormat="1" ht="13.8">
      <c r="C25" s="126">
        <v>2022</v>
      </c>
      <c r="D25" s="118"/>
      <c r="E25" s="118">
        <v>2</v>
      </c>
      <c r="F25" s="118">
        <v>1</v>
      </c>
      <c r="G25" s="118">
        <v>1</v>
      </c>
      <c r="H25" s="118"/>
      <c r="I25" s="118">
        <v>2</v>
      </c>
      <c r="J25" s="118">
        <v>5</v>
      </c>
      <c r="K25" s="118">
        <v>2</v>
      </c>
      <c r="L25" s="118"/>
      <c r="M25" s="118">
        <v>2</v>
      </c>
      <c r="N25" s="21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s="4" customFormat="1" ht="12.75" customHeight="1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s="4" customFormat="1" ht="12.75" customHeight="1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4" customFormat="1" ht="12.75" customHeight="1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s="4" customFormat="1" ht="12.75" customHeight="1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1" customFormat="1" ht="15">
      <c r="A30" s="530" t="s">
        <v>509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s="1" customFormat="1" ht="15">
      <c r="A31" s="530" t="s">
        <v>1368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38" s="4" customFormat="1" ht="11.4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40" s="4" customFormat="1" ht="45.6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279" t="s">
        <v>1578</v>
      </c>
      <c r="O33" s="193" t="s">
        <v>70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s="4" customFormat="1" ht="13.8">
      <c r="A34" s="126">
        <v>2018</v>
      </c>
      <c r="B34" s="142">
        <v>10</v>
      </c>
      <c r="C34" s="142">
        <v>7</v>
      </c>
      <c r="D34" s="142">
        <v>17</v>
      </c>
      <c r="E34" s="142">
        <v>2</v>
      </c>
      <c r="F34" s="142">
        <v>8</v>
      </c>
      <c r="G34" s="142">
        <v>10</v>
      </c>
      <c r="H34" s="142">
        <v>12</v>
      </c>
      <c r="I34" s="142">
        <v>10</v>
      </c>
      <c r="J34" s="142">
        <v>4</v>
      </c>
      <c r="K34" s="142">
        <v>12</v>
      </c>
      <c r="L34" s="142">
        <v>5</v>
      </c>
      <c r="M34" s="142">
        <v>7</v>
      </c>
      <c r="N34" s="142"/>
      <c r="O34" s="142">
        <f>SUM(B34:M34)</f>
        <v>104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s="4" customFormat="1" ht="13.8">
      <c r="A35" s="126">
        <v>2019</v>
      </c>
      <c r="B35" s="142">
        <v>9</v>
      </c>
      <c r="C35" s="142">
        <v>9</v>
      </c>
      <c r="D35" s="142">
        <v>6</v>
      </c>
      <c r="E35" s="142">
        <v>5</v>
      </c>
      <c r="F35" s="142">
        <v>15</v>
      </c>
      <c r="G35" s="142">
        <v>10</v>
      </c>
      <c r="H35" s="142">
        <v>8</v>
      </c>
      <c r="I35" s="142">
        <v>8</v>
      </c>
      <c r="J35" s="142">
        <v>22</v>
      </c>
      <c r="K35" s="142">
        <v>12</v>
      </c>
      <c r="L35" s="142">
        <v>13</v>
      </c>
      <c r="M35" s="142">
        <v>7</v>
      </c>
      <c r="N35" s="142"/>
      <c r="O35" s="142">
        <f>SUM(B35:M35)</f>
        <v>124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s="4" customFormat="1" ht="13.8">
      <c r="A36" s="126">
        <v>2020</v>
      </c>
      <c r="B36" s="142">
        <v>9</v>
      </c>
      <c r="C36" s="142">
        <v>8</v>
      </c>
      <c r="D36" s="142">
        <v>13</v>
      </c>
      <c r="E36" s="142">
        <v>4</v>
      </c>
      <c r="F36" s="142">
        <v>9</v>
      </c>
      <c r="G36" s="142">
        <v>4</v>
      </c>
      <c r="H36" s="142">
        <v>1</v>
      </c>
      <c r="I36" s="142">
        <v>1</v>
      </c>
      <c r="J36" s="142">
        <v>9</v>
      </c>
      <c r="K36" s="142">
        <v>11</v>
      </c>
      <c r="L36" s="142">
        <v>13</v>
      </c>
      <c r="M36" s="142">
        <v>2</v>
      </c>
      <c r="N36" s="142"/>
      <c r="O36" s="142">
        <f>SUM(B36:M36)</f>
        <v>84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s="4" customFormat="1" ht="13.8">
      <c r="A37" s="126">
        <v>2021</v>
      </c>
      <c r="B37" s="142">
        <v>4</v>
      </c>
      <c r="C37" s="142">
        <v>19</v>
      </c>
      <c r="D37" s="142">
        <v>7</v>
      </c>
      <c r="E37" s="142">
        <v>4</v>
      </c>
      <c r="F37" s="142">
        <v>3</v>
      </c>
      <c r="G37" s="142">
        <v>1</v>
      </c>
      <c r="H37" s="142">
        <v>2</v>
      </c>
      <c r="I37" s="142"/>
      <c r="J37" s="142">
        <v>1</v>
      </c>
      <c r="K37" s="142">
        <v>2</v>
      </c>
      <c r="L37" s="142">
        <v>1</v>
      </c>
      <c r="M37" s="142"/>
      <c r="N37" s="142"/>
      <c r="O37" s="142">
        <f>SUM(B37:M37)</f>
        <v>44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s="4" customFormat="1" ht="13.8">
      <c r="A38" s="126">
        <v>2022</v>
      </c>
      <c r="B38" s="142">
        <v>1</v>
      </c>
      <c r="C38" s="142">
        <v>1</v>
      </c>
      <c r="D38" s="142"/>
      <c r="E38" s="142"/>
      <c r="F38" s="142"/>
      <c r="G38" s="142">
        <v>1</v>
      </c>
      <c r="H38" s="142">
        <v>3</v>
      </c>
      <c r="I38" s="142">
        <v>2</v>
      </c>
      <c r="J38" s="142"/>
      <c r="K38" s="142">
        <v>1</v>
      </c>
      <c r="L38" s="142">
        <v>2</v>
      </c>
      <c r="M38" s="142"/>
      <c r="N38" s="142">
        <v>3</v>
      </c>
      <c r="O38" s="142">
        <f>SUM(B38:N38)</f>
        <v>14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</sheetData>
  <mergeCells count="10">
    <mergeCell ref="C17:M17"/>
    <mergeCell ref="A30:O30"/>
    <mergeCell ref="A31:O31"/>
    <mergeCell ref="B2:O2"/>
    <mergeCell ref="C3:M3"/>
    <mergeCell ref="C5:C6"/>
    <mergeCell ref="D5:D6"/>
    <mergeCell ref="E5:E6"/>
    <mergeCell ref="C16:M16"/>
    <mergeCell ref="J5:M5"/>
  </mergeCells>
  <phoneticPr fontId="2" type="noConversion"/>
  <pageMargins left="0.9" right="0.25" top="0.44" bottom="0.5" header="0.35" footer="0.28000000000000003"/>
  <pageSetup paperSize="9" orientation="portrait" r:id="rId1"/>
  <headerFooter alignWithMargins="0">
    <oddFooter>&amp;A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10.5546875" style="30" customWidth="1"/>
    <col min="3" max="3" width="5.33203125" style="30" customWidth="1"/>
    <col min="4" max="4" width="6.109375" style="30" customWidth="1"/>
    <col min="5" max="5" width="5.33203125" style="30" customWidth="1"/>
    <col min="6" max="6" width="6.109375" style="30" customWidth="1"/>
    <col min="7" max="7" width="5.33203125" style="30" customWidth="1"/>
    <col min="8" max="8" width="6.109375" style="30" customWidth="1"/>
    <col min="9" max="9" width="5.88671875" style="30" customWidth="1"/>
    <col min="10" max="10" width="6.109375" style="30" customWidth="1"/>
    <col min="11" max="11" width="5.88671875" style="30" customWidth="1"/>
    <col min="12" max="12" width="6.109375" style="30" customWidth="1"/>
    <col min="13" max="13" width="5.109375" style="30" customWidth="1"/>
    <col min="14" max="16384" width="9.109375" style="30"/>
  </cols>
  <sheetData>
    <row r="2" spans="1:13" s="23" customFormat="1" ht="15">
      <c r="A2" s="566" t="s">
        <v>510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325"/>
    </row>
    <row r="3" spans="1:13" s="23" customFormat="1" ht="15">
      <c r="A3" s="566" t="s">
        <v>1369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325"/>
    </row>
    <row r="5" spans="1:13" ht="15.75" customHeight="1">
      <c r="A5" s="536" t="s">
        <v>71</v>
      </c>
      <c r="B5" s="536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3" s="213" customFormat="1" ht="40.5" customHeight="1">
      <c r="A6" s="537"/>
      <c r="B6" s="537"/>
      <c r="C6" s="208" t="s">
        <v>545</v>
      </c>
      <c r="D6" s="262" t="s">
        <v>444</v>
      </c>
      <c r="E6" s="208" t="s">
        <v>545</v>
      </c>
      <c r="F6" s="262" t="s">
        <v>444</v>
      </c>
      <c r="G6" s="208" t="s">
        <v>545</v>
      </c>
      <c r="H6" s="262" t="s">
        <v>444</v>
      </c>
      <c r="I6" s="208" t="s">
        <v>545</v>
      </c>
      <c r="J6" s="262" t="s">
        <v>444</v>
      </c>
      <c r="K6" s="208" t="s">
        <v>545</v>
      </c>
      <c r="L6" s="262" t="s">
        <v>444</v>
      </c>
    </row>
    <row r="7" spans="1:13" s="137" customFormat="1" ht="50.25" customHeight="1">
      <c r="A7" s="540" t="s">
        <v>73</v>
      </c>
      <c r="B7" s="540"/>
      <c r="C7" s="340">
        <v>35</v>
      </c>
      <c r="D7" s="347">
        <v>32.700000000000003</v>
      </c>
      <c r="E7" s="313">
        <v>34</v>
      </c>
      <c r="F7" s="54">
        <v>28.1</v>
      </c>
      <c r="G7" s="162">
        <v>21</v>
      </c>
      <c r="H7" s="143">
        <v>24.4</v>
      </c>
      <c r="I7" s="48">
        <v>15</v>
      </c>
      <c r="J7" s="54">
        <v>34.1</v>
      </c>
      <c r="K7" s="340">
        <v>1</v>
      </c>
      <c r="L7" s="347">
        <v>6.7</v>
      </c>
    </row>
    <row r="8" spans="1:13" s="137" customFormat="1" ht="12.75" customHeight="1">
      <c r="A8" s="541" t="s">
        <v>1019</v>
      </c>
      <c r="B8" s="541"/>
      <c r="C8" s="71">
        <v>32</v>
      </c>
      <c r="D8" s="261">
        <v>29.9</v>
      </c>
      <c r="E8" s="162">
        <v>27</v>
      </c>
      <c r="F8" s="143">
        <v>22.3</v>
      </c>
      <c r="G8" s="162">
        <v>30</v>
      </c>
      <c r="H8" s="143">
        <v>34.9</v>
      </c>
      <c r="I8" s="142">
        <v>13</v>
      </c>
      <c r="J8" s="143">
        <v>29.5</v>
      </c>
      <c r="K8" s="71">
        <v>1</v>
      </c>
      <c r="L8" s="261">
        <v>6.7</v>
      </c>
    </row>
    <row r="9" spans="1:13" s="55" customFormat="1" ht="26.25" customHeight="1">
      <c r="A9" s="540" t="s">
        <v>75</v>
      </c>
      <c r="B9" s="540"/>
      <c r="C9" s="340">
        <v>27</v>
      </c>
      <c r="D9" s="347">
        <v>25.2</v>
      </c>
      <c r="E9" s="314">
        <v>56</v>
      </c>
      <c r="F9" s="58">
        <v>46.3</v>
      </c>
      <c r="G9" s="313">
        <v>31</v>
      </c>
      <c r="H9" s="54">
        <v>36</v>
      </c>
      <c r="I9" s="48">
        <v>11</v>
      </c>
      <c r="J9" s="54">
        <v>25</v>
      </c>
      <c r="K9" s="340">
        <v>2</v>
      </c>
      <c r="L9" s="347">
        <v>13.3</v>
      </c>
    </row>
    <row r="10" spans="1:13" s="55" customFormat="1" ht="12.75" customHeight="1">
      <c r="A10" s="541" t="s">
        <v>76</v>
      </c>
      <c r="B10" s="541"/>
      <c r="C10" s="321"/>
      <c r="D10" s="292"/>
      <c r="E10" s="34">
        <v>1</v>
      </c>
      <c r="F10" s="146">
        <v>0.8</v>
      </c>
      <c r="G10" s="34"/>
      <c r="H10" s="146"/>
      <c r="I10" s="145"/>
      <c r="J10" s="146"/>
      <c r="K10" s="321"/>
      <c r="L10" s="292"/>
    </row>
    <row r="11" spans="1:13" s="55" customFormat="1">
      <c r="A11" s="542" t="s">
        <v>338</v>
      </c>
      <c r="B11" s="542"/>
      <c r="C11" s="22"/>
      <c r="D11" s="59"/>
      <c r="E11" s="314"/>
      <c r="F11" s="58"/>
      <c r="G11" s="314"/>
      <c r="H11" s="58"/>
      <c r="I11" s="57"/>
      <c r="J11" s="58"/>
      <c r="K11" s="22"/>
      <c r="L11" s="59"/>
    </row>
    <row r="12" spans="1:13" s="55" customFormat="1" ht="24" customHeight="1">
      <c r="A12" s="541" t="s">
        <v>77</v>
      </c>
      <c r="B12" s="541"/>
      <c r="C12" s="321">
        <v>7</v>
      </c>
      <c r="D12" s="292">
        <v>6.5</v>
      </c>
      <c r="E12" s="34">
        <v>2</v>
      </c>
      <c r="F12" s="146">
        <v>1.7</v>
      </c>
      <c r="G12" s="34">
        <v>3</v>
      </c>
      <c r="H12" s="146">
        <v>3.5</v>
      </c>
      <c r="I12" s="145">
        <v>2</v>
      </c>
      <c r="J12" s="146">
        <v>4.5</v>
      </c>
      <c r="K12" s="321">
        <v>3</v>
      </c>
      <c r="L12" s="292">
        <v>20</v>
      </c>
    </row>
    <row r="13" spans="1:13" s="55" customFormat="1" ht="24" customHeight="1">
      <c r="A13" s="540" t="s">
        <v>78</v>
      </c>
      <c r="B13" s="540"/>
      <c r="C13" s="22">
        <v>6</v>
      </c>
      <c r="D13" s="59">
        <v>5.6</v>
      </c>
      <c r="E13" s="314"/>
      <c r="F13" s="58"/>
      <c r="G13" s="314">
        <v>1</v>
      </c>
      <c r="H13" s="58">
        <v>1.2</v>
      </c>
      <c r="I13" s="57">
        <v>2</v>
      </c>
      <c r="J13" s="58">
        <v>4.5</v>
      </c>
      <c r="K13" s="22">
        <v>3</v>
      </c>
      <c r="L13" s="59">
        <v>20</v>
      </c>
    </row>
    <row r="14" spans="1:13" s="55" customFormat="1" ht="24" customHeight="1">
      <c r="A14" s="541" t="s">
        <v>79</v>
      </c>
      <c r="B14" s="541"/>
      <c r="C14" s="145">
        <v>4</v>
      </c>
      <c r="D14" s="292"/>
      <c r="E14" s="34"/>
      <c r="F14" s="146"/>
      <c r="G14" s="34">
        <v>1</v>
      </c>
      <c r="H14" s="146"/>
      <c r="I14" s="145">
        <v>1</v>
      </c>
      <c r="J14" s="146"/>
      <c r="K14" s="145">
        <v>2</v>
      </c>
      <c r="L14" s="292"/>
    </row>
    <row r="15" spans="1:13" s="55" customFormat="1" ht="24" customHeight="1">
      <c r="A15" s="540" t="s">
        <v>80</v>
      </c>
      <c r="B15" s="540"/>
      <c r="C15" s="57">
        <v>1</v>
      </c>
      <c r="D15" s="59"/>
      <c r="E15" s="314"/>
      <c r="F15" s="58"/>
      <c r="G15" s="314"/>
      <c r="H15" s="58"/>
      <c r="I15" s="57">
        <v>1</v>
      </c>
      <c r="J15" s="58"/>
      <c r="K15" s="57"/>
      <c r="L15" s="59"/>
    </row>
    <row r="16" spans="1:13" s="55" customFormat="1" ht="24" customHeight="1">
      <c r="A16" s="543" t="s">
        <v>1017</v>
      </c>
      <c r="B16" s="543"/>
      <c r="C16" s="145"/>
      <c r="D16" s="292"/>
      <c r="E16" s="34"/>
      <c r="F16" s="146"/>
      <c r="G16" s="34"/>
      <c r="H16" s="146"/>
      <c r="I16" s="145"/>
      <c r="J16" s="146"/>
      <c r="K16" s="145"/>
      <c r="L16" s="292"/>
    </row>
    <row r="17" spans="1:13" s="55" customFormat="1" ht="13.5" customHeight="1">
      <c r="A17" s="541" t="s">
        <v>501</v>
      </c>
      <c r="B17" s="541"/>
      <c r="C17" s="145"/>
      <c r="D17" s="292"/>
      <c r="E17" s="145">
        <v>1</v>
      </c>
      <c r="F17" s="146">
        <v>0.8</v>
      </c>
      <c r="G17" s="145"/>
      <c r="H17" s="146"/>
      <c r="I17" s="145">
        <v>1</v>
      </c>
      <c r="J17" s="146">
        <v>2.2999999999999998</v>
      </c>
      <c r="K17" s="145">
        <v>5</v>
      </c>
      <c r="L17" s="292">
        <v>33.299999999999997</v>
      </c>
    </row>
    <row r="18" spans="1:13" s="55" customFormat="1">
      <c r="C18" s="57"/>
      <c r="D18" s="58"/>
      <c r="E18" s="57"/>
      <c r="F18" s="58"/>
      <c r="G18" s="57"/>
      <c r="H18" s="58"/>
      <c r="I18" s="57"/>
      <c r="J18" s="58"/>
      <c r="K18" s="57"/>
      <c r="L18" s="59"/>
    </row>
    <row r="19" spans="1:13" s="55" customFormat="1" ht="13.5" customHeight="1">
      <c r="C19" s="57"/>
      <c r="D19" s="58"/>
      <c r="E19" s="57"/>
      <c r="F19" s="58"/>
      <c r="G19" s="57"/>
      <c r="H19" s="58"/>
      <c r="I19" s="57"/>
      <c r="J19" s="58"/>
      <c r="K19" s="57"/>
      <c r="L19" s="59"/>
    </row>
    <row r="20" spans="1:13" ht="15">
      <c r="A20" s="566" t="s">
        <v>511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325"/>
    </row>
    <row r="21" spans="1:13" ht="15">
      <c r="A21" s="566" t="s">
        <v>1370</v>
      </c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325"/>
    </row>
    <row r="23" spans="1:13">
      <c r="A23" s="544" t="s">
        <v>81</v>
      </c>
      <c r="B23" s="544"/>
      <c r="C23" s="551">
        <v>2018</v>
      </c>
      <c r="D23" s="551"/>
      <c r="E23" s="551">
        <v>2019</v>
      </c>
      <c r="F23" s="551"/>
      <c r="G23" s="551">
        <v>2020</v>
      </c>
      <c r="H23" s="551"/>
      <c r="I23" s="551">
        <v>2021</v>
      </c>
      <c r="J23" s="551"/>
      <c r="K23" s="551">
        <v>2022</v>
      </c>
      <c r="L23" s="551"/>
    </row>
    <row r="24" spans="1:13" ht="114" customHeight="1">
      <c r="A24" s="591"/>
      <c r="B24" s="591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3">
      <c r="A25" s="547" t="s">
        <v>741</v>
      </c>
      <c r="B25" s="547"/>
      <c r="C25" s="52">
        <v>63</v>
      </c>
      <c r="D25" s="315">
        <v>14.6</v>
      </c>
      <c r="E25" s="52">
        <v>66</v>
      </c>
      <c r="F25" s="315">
        <v>15.3</v>
      </c>
      <c r="G25" s="52">
        <v>49</v>
      </c>
      <c r="H25" s="315">
        <v>11.2</v>
      </c>
      <c r="I25" s="52">
        <v>23</v>
      </c>
      <c r="J25" s="315">
        <v>5.3</v>
      </c>
      <c r="K25" s="52">
        <v>8</v>
      </c>
      <c r="L25" s="315">
        <v>1.8</v>
      </c>
      <c r="M25" s="137"/>
    </row>
    <row r="26" spans="1:13">
      <c r="A26" s="548" t="s">
        <v>742</v>
      </c>
      <c r="B26" s="548"/>
      <c r="C26" s="150">
        <v>1</v>
      </c>
      <c r="D26" s="144">
        <v>1.6</v>
      </c>
      <c r="E26" s="150">
        <v>4</v>
      </c>
      <c r="F26" s="144">
        <v>6.6</v>
      </c>
      <c r="G26" s="150"/>
      <c r="H26" s="144"/>
      <c r="I26" s="150">
        <v>1</v>
      </c>
      <c r="J26" s="144">
        <v>1.3</v>
      </c>
      <c r="K26" s="150"/>
      <c r="L26" s="144"/>
      <c r="M26" s="137"/>
    </row>
    <row r="27" spans="1:13">
      <c r="A27" s="549" t="s">
        <v>743</v>
      </c>
      <c r="B27" s="549"/>
      <c r="C27" s="52">
        <v>25</v>
      </c>
      <c r="D27" s="315">
        <v>15.7</v>
      </c>
      <c r="E27" s="52">
        <v>26</v>
      </c>
      <c r="F27" s="315">
        <v>16.399999999999999</v>
      </c>
      <c r="G27" s="52">
        <v>17</v>
      </c>
      <c r="H27" s="315">
        <v>10</v>
      </c>
      <c r="I27" s="52">
        <v>9</v>
      </c>
      <c r="J27" s="315">
        <v>5.7</v>
      </c>
      <c r="K27" s="52">
        <v>1</v>
      </c>
      <c r="L27" s="315">
        <v>0.6</v>
      </c>
      <c r="M27" s="137"/>
    </row>
    <row r="28" spans="1:13">
      <c r="A28" s="550" t="s">
        <v>744</v>
      </c>
      <c r="B28" s="550"/>
      <c r="C28" s="150">
        <v>2</v>
      </c>
      <c r="D28" s="144">
        <v>21.3</v>
      </c>
      <c r="E28" s="150">
        <v>1</v>
      </c>
      <c r="F28" s="144">
        <v>10.7</v>
      </c>
      <c r="G28" s="150">
        <v>3</v>
      </c>
      <c r="H28" s="144">
        <v>32.1</v>
      </c>
      <c r="I28" s="150"/>
      <c r="J28" s="144"/>
      <c r="K28" s="150"/>
      <c r="L28" s="144"/>
      <c r="M28" s="137"/>
    </row>
    <row r="29" spans="1:13">
      <c r="A29" s="549" t="s">
        <v>745</v>
      </c>
      <c r="B29" s="549"/>
      <c r="C29" s="52">
        <v>1</v>
      </c>
      <c r="D29" s="315">
        <v>1.3</v>
      </c>
      <c r="E29" s="52">
        <v>3</v>
      </c>
      <c r="F29" s="315">
        <v>3.9</v>
      </c>
      <c r="G29" s="52">
        <v>2</v>
      </c>
      <c r="H29" s="315">
        <v>2.7</v>
      </c>
      <c r="I29" s="52">
        <v>2</v>
      </c>
      <c r="J29" s="315">
        <v>2.6</v>
      </c>
      <c r="K29" s="52"/>
      <c r="L29" s="315"/>
      <c r="M29" s="137"/>
    </row>
    <row r="30" spans="1:13">
      <c r="A30" s="550" t="s">
        <v>746</v>
      </c>
      <c r="B30" s="550"/>
      <c r="C30" s="150"/>
      <c r="D30" s="350"/>
      <c r="E30" s="150"/>
      <c r="F30" s="144"/>
      <c r="G30" s="150"/>
      <c r="H30" s="350"/>
      <c r="I30" s="150"/>
      <c r="J30" s="144"/>
      <c r="K30" s="150">
        <v>1</v>
      </c>
      <c r="L30" s="350">
        <v>3.6</v>
      </c>
      <c r="M30" s="137"/>
    </row>
    <row r="31" spans="1:13">
      <c r="A31" s="549" t="s">
        <v>747</v>
      </c>
      <c r="B31" s="549"/>
      <c r="C31" s="52">
        <v>2</v>
      </c>
      <c r="D31" s="315">
        <v>6.5</v>
      </c>
      <c r="E31" s="52">
        <v>6</v>
      </c>
      <c r="F31" s="315">
        <v>19.600000000000001</v>
      </c>
      <c r="G31" s="52">
        <v>2</v>
      </c>
      <c r="H31" s="315">
        <v>6.7</v>
      </c>
      <c r="I31" s="52">
        <v>3</v>
      </c>
      <c r="J31" s="315">
        <v>9.8000000000000007</v>
      </c>
      <c r="K31" s="52"/>
      <c r="L31" s="315"/>
      <c r="M31" s="137"/>
    </row>
    <row r="32" spans="1:13">
      <c r="A32" s="550" t="s">
        <v>748</v>
      </c>
      <c r="B32" s="550"/>
      <c r="C32" s="150"/>
      <c r="D32" s="144"/>
      <c r="E32" s="150">
        <v>1</v>
      </c>
      <c r="F32" s="144">
        <v>4.8</v>
      </c>
      <c r="G32" s="150">
        <v>1</v>
      </c>
      <c r="H32" s="144">
        <v>4.9000000000000004</v>
      </c>
      <c r="I32" s="150"/>
      <c r="J32" s="144"/>
      <c r="K32" s="150"/>
      <c r="L32" s="144"/>
      <c r="M32" s="137"/>
    </row>
    <row r="33" spans="1:13">
      <c r="A33" s="549" t="s">
        <v>749</v>
      </c>
      <c r="B33" s="549"/>
      <c r="C33" s="52">
        <v>1</v>
      </c>
      <c r="D33" s="315">
        <v>1.7</v>
      </c>
      <c r="E33" s="52">
        <v>5</v>
      </c>
      <c r="F33" s="315">
        <v>8.4</v>
      </c>
      <c r="G33" s="52">
        <v>1</v>
      </c>
      <c r="H33" s="315">
        <v>1.7</v>
      </c>
      <c r="I33" s="52">
        <v>1</v>
      </c>
      <c r="J33" s="315">
        <v>1.7</v>
      </c>
      <c r="K33" s="52"/>
      <c r="L33" s="315"/>
      <c r="M33" s="137"/>
    </row>
    <row r="34" spans="1:13">
      <c r="A34" s="550" t="s">
        <v>750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  <c r="M34" s="137"/>
    </row>
    <row r="35" spans="1:13">
      <c r="A35" s="549" t="s">
        <v>751</v>
      </c>
      <c r="B35" s="549"/>
      <c r="C35" s="52">
        <v>1</v>
      </c>
      <c r="D35" s="315">
        <v>1.2</v>
      </c>
      <c r="E35" s="52"/>
      <c r="F35" s="315"/>
      <c r="G35" s="52"/>
      <c r="H35" s="315"/>
      <c r="I35" s="52">
        <v>1</v>
      </c>
      <c r="J35" s="315">
        <v>1.2</v>
      </c>
      <c r="K35" s="52"/>
      <c r="L35" s="315"/>
      <c r="M35" s="137"/>
    </row>
    <row r="36" spans="1:13">
      <c r="A36" s="550" t="s">
        <v>752</v>
      </c>
      <c r="B36" s="550"/>
      <c r="C36" s="150">
        <v>3</v>
      </c>
      <c r="D36" s="144">
        <v>9</v>
      </c>
      <c r="E36" s="150">
        <v>5</v>
      </c>
      <c r="F36" s="144">
        <v>15</v>
      </c>
      <c r="G36" s="150">
        <v>5</v>
      </c>
      <c r="H36" s="144">
        <v>15.1</v>
      </c>
      <c r="I36" s="150"/>
      <c r="J36" s="144"/>
      <c r="K36" s="150">
        <v>1</v>
      </c>
      <c r="L36" s="144">
        <v>3</v>
      </c>
      <c r="M36" s="137"/>
    </row>
    <row r="37" spans="1:13">
      <c r="A37" s="549" t="s">
        <v>753</v>
      </c>
      <c r="B37" s="549"/>
      <c r="C37" s="52"/>
      <c r="D37" s="315"/>
      <c r="E37" s="52">
        <v>2</v>
      </c>
      <c r="F37" s="315">
        <v>6</v>
      </c>
      <c r="G37" s="52">
        <v>1</v>
      </c>
      <c r="H37" s="315">
        <v>3</v>
      </c>
      <c r="I37" s="52"/>
      <c r="J37" s="315"/>
      <c r="K37" s="52"/>
      <c r="L37" s="315"/>
      <c r="M37" s="137"/>
    </row>
    <row r="38" spans="1:13">
      <c r="A38" s="550" t="s">
        <v>754</v>
      </c>
      <c r="B38" s="550"/>
      <c r="C38" s="150">
        <v>6</v>
      </c>
      <c r="D38" s="144">
        <v>4</v>
      </c>
      <c r="E38" s="150">
        <v>2</v>
      </c>
      <c r="F38" s="144">
        <v>1.3</v>
      </c>
      <c r="G38" s="150">
        <v>2</v>
      </c>
      <c r="H38" s="144">
        <v>1.3</v>
      </c>
      <c r="I38" s="150">
        <v>4</v>
      </c>
      <c r="J38" s="144">
        <v>2.6</v>
      </c>
      <c r="K38" s="150">
        <v>3</v>
      </c>
      <c r="L38" s="144">
        <v>1.9</v>
      </c>
      <c r="M38" s="137"/>
    </row>
    <row r="39" spans="1:13">
      <c r="A39" s="549" t="s">
        <v>755</v>
      </c>
      <c r="B39" s="549"/>
      <c r="C39" s="52"/>
      <c r="D39" s="315"/>
      <c r="E39" s="52"/>
      <c r="F39" s="315"/>
      <c r="G39" s="52">
        <v>1</v>
      </c>
      <c r="H39" s="315">
        <v>3.6</v>
      </c>
      <c r="I39" s="52"/>
      <c r="J39" s="315"/>
      <c r="K39" s="52"/>
      <c r="L39" s="315"/>
      <c r="M39" s="137"/>
    </row>
    <row r="40" spans="1:13">
      <c r="A40" s="550" t="s">
        <v>756</v>
      </c>
      <c r="B40" s="550"/>
      <c r="C40" s="150">
        <v>1</v>
      </c>
      <c r="D40" s="144">
        <v>2.1</v>
      </c>
      <c r="E40" s="150"/>
      <c r="F40" s="144"/>
      <c r="G40" s="150">
        <v>2</v>
      </c>
      <c r="H40" s="144">
        <v>4.3</v>
      </c>
      <c r="I40" s="150"/>
      <c r="J40" s="144"/>
      <c r="K40" s="150">
        <v>1</v>
      </c>
      <c r="L40" s="144">
        <v>2.2000000000000002</v>
      </c>
      <c r="M40" s="137"/>
    </row>
    <row r="41" spans="1:13">
      <c r="A41" s="549" t="s">
        <v>757</v>
      </c>
      <c r="B41" s="549"/>
      <c r="C41" s="52">
        <v>1</v>
      </c>
      <c r="D41" s="315">
        <v>2.8</v>
      </c>
      <c r="E41" s="52"/>
      <c r="F41" s="315"/>
      <c r="G41" s="52"/>
      <c r="H41" s="315"/>
      <c r="I41" s="52"/>
      <c r="J41" s="315"/>
      <c r="K41" s="52"/>
      <c r="L41" s="315"/>
      <c r="M41" s="137"/>
    </row>
    <row r="42" spans="1:13">
      <c r="A42" s="548" t="s">
        <v>442</v>
      </c>
      <c r="B42" s="548"/>
      <c r="C42" s="150">
        <f>SUM(C25:C41)</f>
        <v>107</v>
      </c>
      <c r="D42" s="296">
        <v>8.1</v>
      </c>
      <c r="E42" s="150">
        <f>SUM(E25:E41)</f>
        <v>121</v>
      </c>
      <c r="F42" s="296">
        <v>9.1999999999999993</v>
      </c>
      <c r="G42" s="150">
        <f>SUM(G25:G41)</f>
        <v>86</v>
      </c>
      <c r="H42" s="296">
        <v>6.5</v>
      </c>
      <c r="I42" s="150">
        <f>SUM(I25:I41)</f>
        <v>44</v>
      </c>
      <c r="J42" s="296">
        <v>3.3</v>
      </c>
      <c r="K42" s="150">
        <f>SUM(K25:K41)</f>
        <v>15</v>
      </c>
      <c r="L42" s="296">
        <v>1.1000000000000001</v>
      </c>
      <c r="M42" s="137"/>
    </row>
  </sheetData>
  <mergeCells count="45">
    <mergeCell ref="A35:B35"/>
    <mergeCell ref="A41:B41"/>
    <mergeCell ref="A42:B42"/>
    <mergeCell ref="A37:B37"/>
    <mergeCell ref="A38:B38"/>
    <mergeCell ref="A39:B39"/>
    <mergeCell ref="A40:B40"/>
    <mergeCell ref="A36:B36"/>
    <mergeCell ref="A29:B29"/>
    <mergeCell ref="A30:B30"/>
    <mergeCell ref="A31:B31"/>
    <mergeCell ref="A32:B32"/>
    <mergeCell ref="A14:B14"/>
    <mergeCell ref="A15:B15"/>
    <mergeCell ref="A16:B16"/>
    <mergeCell ref="A33:B33"/>
    <mergeCell ref="A34:B34"/>
    <mergeCell ref="I5:J5"/>
    <mergeCell ref="K5:L5"/>
    <mergeCell ref="A2:L2"/>
    <mergeCell ref="A3:L3"/>
    <mergeCell ref="A5:B6"/>
    <mergeCell ref="C5:D5"/>
    <mergeCell ref="E5:F5"/>
    <mergeCell ref="G5:H5"/>
    <mergeCell ref="G23:H23"/>
    <mergeCell ref="I23:J23"/>
    <mergeCell ref="K23:L23"/>
    <mergeCell ref="A7:B7"/>
    <mergeCell ref="A8:B8"/>
    <mergeCell ref="A9:B9"/>
    <mergeCell ref="A10:B10"/>
    <mergeCell ref="A17:B17"/>
    <mergeCell ref="A12:B12"/>
    <mergeCell ref="A13:B13"/>
    <mergeCell ref="A11:B11"/>
    <mergeCell ref="A25:B25"/>
    <mergeCell ref="A26:B26"/>
    <mergeCell ref="A27:B27"/>
    <mergeCell ref="A28:B28"/>
    <mergeCell ref="A20:L20"/>
    <mergeCell ref="A21:L21"/>
    <mergeCell ref="A23:B24"/>
    <mergeCell ref="C23:D23"/>
    <mergeCell ref="E23:F23"/>
  </mergeCells>
  <phoneticPr fontId="2" type="noConversion"/>
  <pageMargins left="1.32" right="0.42" top="0.49" bottom="0.5" header="0.35" footer="0.28000000000000003"/>
  <pageSetup paperSize="9" orientation="portrait" r:id="rId1"/>
  <headerFooter alignWithMargins="0">
    <oddFooter>&amp;A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7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6.44140625" style="210" customWidth="1"/>
    <col min="5" max="5" width="7" style="210" customWidth="1"/>
    <col min="6" max="6" width="6.5546875" style="210" customWidth="1"/>
    <col min="7" max="7" width="6.6640625" style="210" customWidth="1"/>
    <col min="8" max="8" width="6.5546875" style="210" customWidth="1"/>
    <col min="9" max="9" width="6.109375" style="210" customWidth="1"/>
    <col min="10" max="10" width="6.33203125" style="210" customWidth="1"/>
    <col min="11" max="11" width="6.6640625" style="210" customWidth="1"/>
    <col min="12" max="12" width="6.5546875" style="210" customWidth="1"/>
    <col min="13" max="13" width="7.33203125" style="210" customWidth="1"/>
    <col min="14" max="14" width="8.33203125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2:39" s="1" customFormat="1" ht="15">
      <c r="B2" s="530" t="s">
        <v>647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s="1" customFormat="1" ht="15">
      <c r="B3" s="530" t="s">
        <v>648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5" spans="2:39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2:39" s="4" customFormat="1" ht="13.8">
      <c r="C7" s="126">
        <v>2018</v>
      </c>
      <c r="D7" s="121">
        <v>18</v>
      </c>
      <c r="E7" s="118">
        <v>1.4</v>
      </c>
      <c r="F7" s="121">
        <v>12</v>
      </c>
      <c r="G7" s="121">
        <v>67</v>
      </c>
      <c r="H7" s="121">
        <v>6</v>
      </c>
      <c r="I7" s="121">
        <v>33</v>
      </c>
      <c r="J7" s="121">
        <v>17</v>
      </c>
      <c r="K7" s="127">
        <v>1.9</v>
      </c>
      <c r="L7" s="121">
        <v>1</v>
      </c>
      <c r="M7" s="127">
        <v>0.2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12</v>
      </c>
      <c r="E8" s="118">
        <v>0.9</v>
      </c>
      <c r="F8" s="121">
        <v>4</v>
      </c>
      <c r="G8" s="121">
        <v>33</v>
      </c>
      <c r="H8" s="121">
        <v>8</v>
      </c>
      <c r="I8" s="121">
        <v>67</v>
      </c>
      <c r="J8" s="121">
        <v>11</v>
      </c>
      <c r="K8" s="127">
        <v>1.2</v>
      </c>
      <c r="L8" s="121">
        <v>1</v>
      </c>
      <c r="M8" s="127">
        <v>0.2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>
        <v>18</v>
      </c>
      <c r="E9" s="128">
        <v>1.4</v>
      </c>
      <c r="F9" s="121">
        <v>15</v>
      </c>
      <c r="G9" s="121">
        <v>83</v>
      </c>
      <c r="H9" s="121">
        <v>3</v>
      </c>
      <c r="I9" s="121">
        <v>17</v>
      </c>
      <c r="J9" s="121">
        <v>17</v>
      </c>
      <c r="K9" s="127">
        <v>1.9</v>
      </c>
      <c r="L9" s="121">
        <v>1</v>
      </c>
      <c r="M9" s="127">
        <v>0.2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>
        <v>10</v>
      </c>
      <c r="E10" s="118">
        <v>0.8</v>
      </c>
      <c r="F10" s="121">
        <v>8</v>
      </c>
      <c r="G10" s="121">
        <v>80</v>
      </c>
      <c r="H10" s="121">
        <v>2</v>
      </c>
      <c r="I10" s="121">
        <v>20</v>
      </c>
      <c r="J10" s="121">
        <v>9</v>
      </c>
      <c r="K10" s="127">
        <v>1</v>
      </c>
      <c r="L10" s="121">
        <v>1</v>
      </c>
      <c r="M10" s="127">
        <v>0.2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>
        <v>14</v>
      </c>
      <c r="E11" s="118">
        <v>1.1000000000000001</v>
      </c>
      <c r="F11" s="121">
        <v>9</v>
      </c>
      <c r="G11" s="121">
        <v>64</v>
      </c>
      <c r="H11" s="121">
        <v>5</v>
      </c>
      <c r="I11" s="121">
        <v>36</v>
      </c>
      <c r="J11" s="121">
        <v>13</v>
      </c>
      <c r="K11" s="127">
        <v>1.6</v>
      </c>
      <c r="L11" s="121">
        <v>1</v>
      </c>
      <c r="M11" s="127">
        <v>0.2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1" customFormat="1" ht="12.75" customHeight="1">
      <c r="B15" s="530" t="s">
        <v>649</v>
      </c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P15" s="17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2:39" s="1" customFormat="1" ht="15">
      <c r="B16" s="530" t="s">
        <v>652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4" customFormat="1"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4" customFormat="1">
      <c r="C18" s="185" t="s">
        <v>221</v>
      </c>
      <c r="D18" s="186" t="s">
        <v>222</v>
      </c>
      <c r="E18" s="187"/>
      <c r="F18" s="187"/>
      <c r="G18" s="187"/>
      <c r="H18" s="187"/>
      <c r="I18" s="187"/>
      <c r="J18" s="187"/>
      <c r="K18" s="187"/>
      <c r="L18" s="187"/>
      <c r="M18" s="187"/>
      <c r="N18" s="300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C19" s="189" t="s">
        <v>223</v>
      </c>
      <c r="D19" s="190" t="s">
        <v>449</v>
      </c>
      <c r="E19" s="190" t="s">
        <v>224</v>
      </c>
      <c r="F19" s="190" t="s">
        <v>225</v>
      </c>
      <c r="G19" s="190" t="s">
        <v>226</v>
      </c>
      <c r="H19" s="190" t="s">
        <v>227</v>
      </c>
      <c r="I19" s="190" t="s">
        <v>228</v>
      </c>
      <c r="J19" s="190" t="s">
        <v>229</v>
      </c>
      <c r="K19" s="190" t="s">
        <v>266</v>
      </c>
      <c r="L19" s="135" t="s">
        <v>267</v>
      </c>
      <c r="M19" s="191" t="s">
        <v>1207</v>
      </c>
      <c r="N19" s="302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 ht="13.8">
      <c r="C20" s="126">
        <v>2018</v>
      </c>
      <c r="D20" s="118"/>
      <c r="E20" s="118"/>
      <c r="F20" s="118"/>
      <c r="G20" s="118"/>
      <c r="H20" s="118"/>
      <c r="I20" s="118"/>
      <c r="J20" s="118">
        <v>1</v>
      </c>
      <c r="K20" s="118"/>
      <c r="L20" s="118">
        <v>2</v>
      </c>
      <c r="M20" s="118">
        <v>15</v>
      </c>
      <c r="N20" s="21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C21" s="126">
        <v>2019</v>
      </c>
      <c r="D21" s="118"/>
      <c r="E21" s="118"/>
      <c r="F21" s="118"/>
      <c r="G21" s="118"/>
      <c r="H21" s="118"/>
      <c r="I21" s="118"/>
      <c r="J21" s="118">
        <v>1</v>
      </c>
      <c r="K21" s="118">
        <v>1</v>
      </c>
      <c r="L21" s="118">
        <v>2</v>
      </c>
      <c r="M21" s="118">
        <v>8</v>
      </c>
      <c r="N21" s="21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C22" s="126">
        <v>2020</v>
      </c>
      <c r="D22" s="118"/>
      <c r="E22" s="118"/>
      <c r="F22" s="118"/>
      <c r="G22" s="118"/>
      <c r="H22" s="118"/>
      <c r="I22" s="118"/>
      <c r="J22" s="118">
        <v>1</v>
      </c>
      <c r="K22" s="118">
        <v>2</v>
      </c>
      <c r="L22" s="118">
        <v>2</v>
      </c>
      <c r="M22" s="118">
        <v>13</v>
      </c>
      <c r="N22" s="21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C23" s="126">
        <v>2021</v>
      </c>
      <c r="D23" s="118"/>
      <c r="E23" s="118"/>
      <c r="F23" s="118"/>
      <c r="G23" s="118"/>
      <c r="H23" s="118"/>
      <c r="I23" s="118"/>
      <c r="J23" s="118">
        <v>1</v>
      </c>
      <c r="K23" s="118">
        <v>1</v>
      </c>
      <c r="L23" s="118">
        <v>2</v>
      </c>
      <c r="M23" s="118">
        <v>6</v>
      </c>
      <c r="N23" s="21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C24" s="126">
        <v>2022</v>
      </c>
      <c r="D24" s="118"/>
      <c r="E24" s="118"/>
      <c r="F24" s="118"/>
      <c r="G24" s="118"/>
      <c r="H24" s="118"/>
      <c r="I24" s="118"/>
      <c r="J24" s="118">
        <v>2</v>
      </c>
      <c r="K24" s="118"/>
      <c r="L24" s="118">
        <v>7</v>
      </c>
      <c r="M24" s="118">
        <v>5</v>
      </c>
      <c r="N24" s="21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1.4"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1" customFormat="1" ht="15">
      <c r="A29" s="530" t="s">
        <v>650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1" customFormat="1" ht="15">
      <c r="A30" s="530" t="s">
        <v>653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4" customFormat="1" ht="11.4"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4" customFormat="1" ht="22.8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13.8">
      <c r="A33" s="126">
        <v>2018</v>
      </c>
      <c r="B33" s="118">
        <v>3</v>
      </c>
      <c r="C33" s="118"/>
      <c r="D33" s="118"/>
      <c r="E33" s="118">
        <v>2</v>
      </c>
      <c r="F33" s="118"/>
      <c r="G33" s="118">
        <v>2</v>
      </c>
      <c r="H33" s="118">
        <v>2</v>
      </c>
      <c r="I33" s="118">
        <v>2</v>
      </c>
      <c r="J33" s="118">
        <v>2</v>
      </c>
      <c r="K33" s="118">
        <v>1</v>
      </c>
      <c r="L33" s="118">
        <v>1</v>
      </c>
      <c r="M33" s="118">
        <v>5</v>
      </c>
      <c r="N33" s="142">
        <f>SUM(B33:M33)</f>
        <v>20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2019</v>
      </c>
      <c r="B34" s="118"/>
      <c r="C34" s="118">
        <v>1</v>
      </c>
      <c r="D34" s="118">
        <v>1</v>
      </c>
      <c r="E34" s="118"/>
      <c r="F34" s="118"/>
      <c r="G34" s="118"/>
      <c r="H34" s="118">
        <v>2</v>
      </c>
      <c r="I34" s="118">
        <v>3</v>
      </c>
      <c r="J34" s="118"/>
      <c r="K34" s="118">
        <v>1</v>
      </c>
      <c r="L34" s="118">
        <v>1</v>
      </c>
      <c r="M34" s="118">
        <v>4</v>
      </c>
      <c r="N34" s="142">
        <f>SUM(B34:M34)</f>
        <v>13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2020</v>
      </c>
      <c r="B35" s="118"/>
      <c r="C35" s="118"/>
      <c r="D35" s="118"/>
      <c r="E35" s="118">
        <v>1</v>
      </c>
      <c r="F35" s="118">
        <v>1</v>
      </c>
      <c r="G35" s="118">
        <v>4</v>
      </c>
      <c r="H35" s="118">
        <v>4</v>
      </c>
      <c r="I35" s="118">
        <v>1</v>
      </c>
      <c r="J35" s="118">
        <v>2</v>
      </c>
      <c r="K35" s="118">
        <v>1</v>
      </c>
      <c r="L35" s="118"/>
      <c r="M35" s="118"/>
      <c r="N35" s="142">
        <f>SUM(B35:M35)</f>
        <v>14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2021</v>
      </c>
      <c r="B36" s="118">
        <v>1</v>
      </c>
      <c r="C36" s="118">
        <v>2</v>
      </c>
      <c r="D36" s="118">
        <v>1</v>
      </c>
      <c r="E36" s="118"/>
      <c r="F36" s="118">
        <v>1</v>
      </c>
      <c r="G36" s="118"/>
      <c r="H36" s="118">
        <v>1</v>
      </c>
      <c r="I36" s="118">
        <v>1</v>
      </c>
      <c r="J36" s="118"/>
      <c r="K36" s="118">
        <v>1</v>
      </c>
      <c r="L36" s="118">
        <v>2</v>
      </c>
      <c r="M36" s="118"/>
      <c r="N36" s="142">
        <f>SUM(B36:M36)</f>
        <v>10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3.8">
      <c r="A37" s="126">
        <v>2022</v>
      </c>
      <c r="B37" s="142">
        <v>1</v>
      </c>
      <c r="C37" s="142"/>
      <c r="D37" s="142">
        <v>1</v>
      </c>
      <c r="E37" s="142"/>
      <c r="F37" s="142">
        <v>1</v>
      </c>
      <c r="G37" s="142">
        <v>1</v>
      </c>
      <c r="H37" s="142">
        <v>1</v>
      </c>
      <c r="I37" s="142">
        <v>1</v>
      </c>
      <c r="J37" s="142">
        <v>1</v>
      </c>
      <c r="K37" s="142">
        <v>3</v>
      </c>
      <c r="L37" s="142">
        <v>1</v>
      </c>
      <c r="M37" s="142">
        <v>3</v>
      </c>
      <c r="N37" s="142">
        <f>SUM(B37:M37)</f>
        <v>14</v>
      </c>
    </row>
  </sheetData>
  <mergeCells count="9">
    <mergeCell ref="A30:N30"/>
    <mergeCell ref="B15:N15"/>
    <mergeCell ref="B16:N16"/>
    <mergeCell ref="A29:N29"/>
    <mergeCell ref="B2:N2"/>
    <mergeCell ref="B3:N3"/>
    <mergeCell ref="C5:C6"/>
    <mergeCell ref="D5:D6"/>
    <mergeCell ref="E5:E6"/>
  </mergeCells>
  <phoneticPr fontId="2" type="noConversion"/>
  <pageMargins left="0.93" right="0.25" top="0.49" bottom="0.5" header="0.35" footer="0.28000000000000003"/>
  <pageSetup paperSize="9" orientation="portrait" r:id="rId1"/>
  <headerFooter alignWithMargins="0">
    <oddFooter>&amp;A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.33203125" style="30" customWidth="1"/>
    <col min="3" max="3" width="5.33203125" style="30" customWidth="1"/>
    <col min="4" max="4" width="5.88671875" style="30" customWidth="1"/>
    <col min="5" max="5" width="5.33203125" style="30" customWidth="1"/>
    <col min="6" max="6" width="5.88671875" style="30" customWidth="1"/>
    <col min="7" max="7" width="5.33203125" style="30" customWidth="1"/>
    <col min="8" max="8" width="5.88671875" style="30" customWidth="1"/>
    <col min="9" max="9" width="5.33203125" style="30" customWidth="1"/>
    <col min="10" max="10" width="5.88671875" style="30" customWidth="1"/>
    <col min="11" max="11" width="5.33203125" style="30" customWidth="1"/>
    <col min="12" max="12" width="5.88671875" style="30" customWidth="1"/>
    <col min="13" max="16384" width="9.109375" style="30"/>
  </cols>
  <sheetData>
    <row r="2" spans="1:12" s="23" customFormat="1" ht="15">
      <c r="A2" s="566" t="s">
        <v>607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s="23" customFormat="1" ht="15">
      <c r="A3" s="566" t="s">
        <v>608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5" spans="1:12" ht="15.75" customHeight="1">
      <c r="A5" s="536" t="s">
        <v>71</v>
      </c>
      <c r="B5" s="582"/>
      <c r="C5" s="653">
        <v>2018</v>
      </c>
      <c r="D5" s="551"/>
      <c r="E5" s="653">
        <v>2019</v>
      </c>
      <c r="F5" s="551"/>
      <c r="G5" s="653">
        <v>2020</v>
      </c>
      <c r="H5" s="551"/>
      <c r="I5" s="653">
        <v>2021</v>
      </c>
      <c r="J5" s="551"/>
      <c r="K5" s="653">
        <v>2022</v>
      </c>
      <c r="L5" s="551"/>
    </row>
    <row r="6" spans="1:12" s="213" customFormat="1" ht="40.5" customHeight="1">
      <c r="A6" s="537"/>
      <c r="B6" s="537"/>
      <c r="C6" s="141" t="s">
        <v>72</v>
      </c>
      <c r="D6" s="411" t="s">
        <v>444</v>
      </c>
      <c r="E6" s="141" t="s">
        <v>72</v>
      </c>
      <c r="F6" s="262" t="s">
        <v>444</v>
      </c>
      <c r="G6" s="141" t="s">
        <v>72</v>
      </c>
      <c r="H6" s="262" t="s">
        <v>444</v>
      </c>
      <c r="I6" s="141" t="s">
        <v>72</v>
      </c>
      <c r="J6" s="262" t="s">
        <v>444</v>
      </c>
      <c r="K6" s="141" t="s">
        <v>72</v>
      </c>
      <c r="L6" s="411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 ht="12.75" customHeight="1">
      <c r="A8" s="541" t="s">
        <v>1019</v>
      </c>
      <c r="B8" s="541"/>
      <c r="C8" s="142"/>
      <c r="D8" s="143"/>
      <c r="E8" s="142"/>
      <c r="F8" s="143"/>
      <c r="G8" s="142"/>
      <c r="H8" s="143"/>
      <c r="I8" s="142"/>
      <c r="J8" s="143"/>
      <c r="K8" s="142"/>
      <c r="L8" s="143"/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 ht="24" customHeigh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>
        <v>3</v>
      </c>
      <c r="D12" s="146">
        <v>16.7</v>
      </c>
      <c r="E12" s="145">
        <v>4</v>
      </c>
      <c r="F12" s="146">
        <v>33.299999999999997</v>
      </c>
      <c r="G12" s="145">
        <v>3</v>
      </c>
      <c r="H12" s="146">
        <v>16.7</v>
      </c>
      <c r="I12" s="145">
        <v>1</v>
      </c>
      <c r="J12" s="146">
        <v>10</v>
      </c>
      <c r="K12" s="145">
        <v>6</v>
      </c>
      <c r="L12" s="146">
        <v>42.8</v>
      </c>
    </row>
    <row r="13" spans="1:12" s="55" customFormat="1" ht="24" customHeight="1">
      <c r="A13" s="540" t="s">
        <v>78</v>
      </c>
      <c r="B13" s="540"/>
      <c r="C13" s="57">
        <v>14</v>
      </c>
      <c r="D13" s="58">
        <v>77.8</v>
      </c>
      <c r="E13" s="57">
        <v>7</v>
      </c>
      <c r="F13" s="58">
        <v>58.3</v>
      </c>
      <c r="G13" s="57">
        <v>15</v>
      </c>
      <c r="H13" s="58">
        <v>83.3</v>
      </c>
      <c r="I13" s="57">
        <v>6</v>
      </c>
      <c r="J13" s="58">
        <v>60</v>
      </c>
      <c r="K13" s="57">
        <v>3</v>
      </c>
      <c r="L13" s="58">
        <v>21.4</v>
      </c>
    </row>
    <row r="14" spans="1:12" s="55" customFormat="1" ht="24" customHeight="1">
      <c r="A14" s="541" t="s">
        <v>79</v>
      </c>
      <c r="B14" s="541"/>
      <c r="C14" s="145">
        <v>11</v>
      </c>
      <c r="D14" s="146"/>
      <c r="E14" s="145">
        <v>5</v>
      </c>
      <c r="F14" s="146"/>
      <c r="G14" s="145">
        <v>13</v>
      </c>
      <c r="H14" s="146"/>
      <c r="I14" s="145">
        <v>6</v>
      </c>
      <c r="J14" s="146"/>
      <c r="K14" s="145">
        <v>3</v>
      </c>
      <c r="L14" s="146"/>
    </row>
    <row r="15" spans="1:12" s="55" customFormat="1" ht="24" customHeight="1">
      <c r="A15" s="540" t="s">
        <v>80</v>
      </c>
      <c r="B15" s="540"/>
      <c r="C15" s="57"/>
      <c r="D15" s="59"/>
      <c r="E15" s="314"/>
      <c r="F15" s="58"/>
      <c r="G15" s="314">
        <v>1</v>
      </c>
      <c r="H15" s="58"/>
      <c r="I15" s="57"/>
      <c r="J15" s="58"/>
      <c r="K15" s="57"/>
      <c r="L15" s="59"/>
    </row>
    <row r="16" spans="1:12" s="55" customFormat="1" ht="24" customHeight="1">
      <c r="A16" s="543" t="s">
        <v>1017</v>
      </c>
      <c r="B16" s="543"/>
      <c r="C16" s="145">
        <v>3</v>
      </c>
      <c r="D16" s="292"/>
      <c r="E16" s="34">
        <v>2</v>
      </c>
      <c r="F16" s="146"/>
      <c r="G16" s="34">
        <v>1</v>
      </c>
      <c r="H16" s="146"/>
      <c r="I16" s="145"/>
      <c r="J16" s="146"/>
      <c r="K16" s="145"/>
      <c r="L16" s="292"/>
    </row>
    <row r="17" spans="1:12" ht="13.5" customHeight="1">
      <c r="A17" s="541" t="s">
        <v>501</v>
      </c>
      <c r="B17" s="541"/>
      <c r="C17" s="145">
        <v>1</v>
      </c>
      <c r="D17" s="292">
        <v>5.6</v>
      </c>
      <c r="E17" s="145">
        <v>1</v>
      </c>
      <c r="F17" s="146">
        <v>8.3000000000000007</v>
      </c>
      <c r="G17" s="145">
        <v>18</v>
      </c>
      <c r="H17" s="146">
        <v>1.4</v>
      </c>
      <c r="I17" s="145">
        <v>3</v>
      </c>
      <c r="J17" s="146">
        <v>30</v>
      </c>
      <c r="K17" s="145">
        <v>5</v>
      </c>
      <c r="L17" s="292">
        <v>35.700000000000003</v>
      </c>
    </row>
    <row r="18" spans="1:12">
      <c r="A18" s="55"/>
      <c r="B18" s="55"/>
      <c r="C18" s="57"/>
      <c r="D18" s="59"/>
      <c r="E18" s="57"/>
      <c r="F18" s="58"/>
      <c r="G18" s="57"/>
      <c r="H18" s="58"/>
      <c r="I18" s="57"/>
      <c r="J18" s="58"/>
      <c r="K18" s="57"/>
      <c r="L18" s="59"/>
    </row>
    <row r="19" spans="1:12" ht="10.5" customHeight="1"/>
    <row r="20" spans="1:12" s="23" customFormat="1" ht="15">
      <c r="A20" s="566" t="s">
        <v>651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1" spans="1:12" s="23" customFormat="1" ht="15">
      <c r="A21" s="566" t="s">
        <v>654</v>
      </c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</row>
    <row r="23" spans="1:12">
      <c r="A23" s="544" t="s">
        <v>81</v>
      </c>
      <c r="B23" s="544"/>
      <c r="C23" s="653">
        <v>2018</v>
      </c>
      <c r="D23" s="551"/>
      <c r="E23" s="653">
        <v>2019</v>
      </c>
      <c r="F23" s="551"/>
      <c r="G23" s="653">
        <v>2020</v>
      </c>
      <c r="H23" s="551"/>
      <c r="I23" s="653">
        <v>2021</v>
      </c>
      <c r="J23" s="551"/>
      <c r="K23" s="653">
        <v>2022</v>
      </c>
      <c r="L23" s="551"/>
    </row>
    <row r="24" spans="1:12" ht="99" customHeight="1">
      <c r="A24" s="545"/>
      <c r="B24" s="545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>
        <v>10</v>
      </c>
      <c r="D25" s="315">
        <v>2.2999999999999998</v>
      </c>
      <c r="E25" s="52">
        <v>3</v>
      </c>
      <c r="F25" s="315">
        <v>0.7</v>
      </c>
      <c r="G25" s="52">
        <v>9</v>
      </c>
      <c r="H25" s="315">
        <v>2.1</v>
      </c>
      <c r="I25" s="52">
        <v>2</v>
      </c>
      <c r="J25" s="315">
        <v>0.5</v>
      </c>
      <c r="K25" s="52">
        <v>3</v>
      </c>
      <c r="L25" s="315">
        <v>0.7</v>
      </c>
    </row>
    <row r="26" spans="1:12" s="137" customFormat="1" ht="11.4">
      <c r="A26" s="548" t="s">
        <v>742</v>
      </c>
      <c r="B26" s="548"/>
      <c r="C26" s="150"/>
      <c r="D26" s="144"/>
      <c r="E26" s="150"/>
      <c r="F26" s="144"/>
      <c r="G26" s="150"/>
      <c r="H26" s="144"/>
      <c r="I26" s="150">
        <v>1</v>
      </c>
      <c r="J26" s="144">
        <v>1.6</v>
      </c>
      <c r="K26" s="150"/>
      <c r="L26" s="144"/>
    </row>
    <row r="27" spans="1:12" s="137" customFormat="1" ht="11.4">
      <c r="A27" s="549" t="s">
        <v>743</v>
      </c>
      <c r="B27" s="549"/>
      <c r="C27" s="52">
        <v>1</v>
      </c>
      <c r="D27" s="315">
        <v>0.6</v>
      </c>
      <c r="E27" s="52">
        <v>1</v>
      </c>
      <c r="F27" s="315">
        <v>0.6</v>
      </c>
      <c r="G27" s="52">
        <v>1</v>
      </c>
      <c r="H27" s="315">
        <v>0.6</v>
      </c>
      <c r="I27" s="52"/>
      <c r="J27" s="315"/>
      <c r="K27" s="52">
        <v>2</v>
      </c>
      <c r="L27" s="315">
        <v>1.1000000000000001</v>
      </c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>
        <v>5</v>
      </c>
      <c r="D29" s="315">
        <v>6.4</v>
      </c>
      <c r="E29" s="52">
        <v>3</v>
      </c>
      <c r="F29" s="315">
        <v>3.9</v>
      </c>
      <c r="G29" s="52">
        <v>5</v>
      </c>
      <c r="H29" s="315">
        <v>6.7</v>
      </c>
      <c r="I29" s="52">
        <v>1</v>
      </c>
      <c r="J29" s="315">
        <v>1.3</v>
      </c>
      <c r="K29" s="52">
        <v>1</v>
      </c>
      <c r="L29" s="315">
        <v>1.3</v>
      </c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>
        <v>1</v>
      </c>
      <c r="J30" s="144">
        <v>3.4</v>
      </c>
      <c r="K30" s="150">
        <v>1</v>
      </c>
      <c r="L30" s="144">
        <v>3.6</v>
      </c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/>
      <c r="D33" s="315"/>
      <c r="E33" s="52"/>
      <c r="F33" s="315"/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/>
      <c r="D34" s="144"/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751</v>
      </c>
      <c r="B35" s="549"/>
      <c r="C35" s="52">
        <v>1</v>
      </c>
      <c r="D35" s="315">
        <v>1.2</v>
      </c>
      <c r="E35" s="52">
        <v>3</v>
      </c>
      <c r="F35" s="315">
        <v>3.5</v>
      </c>
      <c r="G35" s="52">
        <v>1</v>
      </c>
      <c r="H35" s="315">
        <v>1.2</v>
      </c>
      <c r="I35" s="52"/>
      <c r="J35" s="315"/>
      <c r="K35" s="52">
        <v>1</v>
      </c>
      <c r="L35" s="315">
        <v>1.2</v>
      </c>
    </row>
    <row r="36" spans="1:12" s="137" customFormat="1" ht="11.4">
      <c r="A36" s="550" t="s">
        <v>752</v>
      </c>
      <c r="B36" s="550"/>
      <c r="C36" s="150"/>
      <c r="D36" s="144"/>
      <c r="E36" s="150"/>
      <c r="F36" s="144"/>
      <c r="G36" s="150"/>
      <c r="H36" s="144"/>
      <c r="I36" s="150"/>
      <c r="J36" s="144"/>
      <c r="K36" s="150"/>
      <c r="L36" s="144"/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>
        <v>1</v>
      </c>
      <c r="D38" s="144">
        <v>0.7</v>
      </c>
      <c r="E38" s="150">
        <v>2</v>
      </c>
      <c r="F38" s="144">
        <v>1.3</v>
      </c>
      <c r="G38" s="150">
        <v>1</v>
      </c>
      <c r="H38" s="144">
        <v>0.7</v>
      </c>
      <c r="I38" s="150">
        <v>4</v>
      </c>
      <c r="J38" s="144">
        <v>2.6</v>
      </c>
      <c r="K38" s="150">
        <v>4</v>
      </c>
      <c r="L38" s="144">
        <v>2.5</v>
      </c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>
        <v>1</v>
      </c>
      <c r="H39" s="315">
        <v>3.6</v>
      </c>
      <c r="I39" s="52"/>
      <c r="J39" s="315"/>
      <c r="K39" s="52"/>
      <c r="L39" s="315"/>
    </row>
    <row r="40" spans="1:12" s="137" customFormat="1" ht="11.4">
      <c r="A40" s="550" t="s">
        <v>756</v>
      </c>
      <c r="B40" s="550"/>
      <c r="C40" s="150"/>
      <c r="D40" s="144"/>
      <c r="E40" s="150"/>
      <c r="F40" s="144"/>
      <c r="G40" s="150"/>
      <c r="H40" s="144"/>
      <c r="I40" s="150"/>
      <c r="J40" s="144"/>
      <c r="K40" s="150">
        <v>1</v>
      </c>
      <c r="L40" s="144">
        <v>2.2000000000000002</v>
      </c>
    </row>
    <row r="41" spans="1:12" s="137" customFormat="1" ht="11.4">
      <c r="A41" s="549" t="s">
        <v>757</v>
      </c>
      <c r="B41" s="549"/>
      <c r="C41" s="52"/>
      <c r="D41" s="315"/>
      <c r="E41" s="52"/>
      <c r="F41" s="315"/>
      <c r="G41" s="52"/>
      <c r="H41" s="315"/>
      <c r="I41" s="52">
        <v>1</v>
      </c>
      <c r="J41" s="315">
        <v>2.8</v>
      </c>
      <c r="K41" s="52">
        <v>1</v>
      </c>
      <c r="L41" s="315">
        <v>2.9</v>
      </c>
    </row>
    <row r="42" spans="1:12" s="137" customFormat="1" ht="11.4">
      <c r="A42" s="548" t="s">
        <v>442</v>
      </c>
      <c r="B42" s="548"/>
      <c r="C42" s="150">
        <f>SUM(C25:C41)</f>
        <v>18</v>
      </c>
      <c r="D42" s="296">
        <v>1.4</v>
      </c>
      <c r="E42" s="150">
        <f>SUM(E25:E41)</f>
        <v>12</v>
      </c>
      <c r="F42" s="296">
        <v>0.9</v>
      </c>
      <c r="G42" s="150">
        <f>SUM(G25:G41)</f>
        <v>18</v>
      </c>
      <c r="H42" s="296">
        <v>1.4</v>
      </c>
      <c r="I42" s="150">
        <f>SUM(I25:I41)</f>
        <v>10</v>
      </c>
      <c r="J42" s="296">
        <v>0.8</v>
      </c>
      <c r="K42" s="150">
        <f>SUM(K25:K41)</f>
        <v>14</v>
      </c>
      <c r="L42" s="296">
        <v>1.1000000000000001</v>
      </c>
    </row>
  </sheetData>
  <mergeCells count="45">
    <mergeCell ref="A42:B42"/>
    <mergeCell ref="A38:B38"/>
    <mergeCell ref="A39:B39"/>
    <mergeCell ref="A40:B40"/>
    <mergeCell ref="A41:B41"/>
    <mergeCell ref="A34:B34"/>
    <mergeCell ref="A35:B35"/>
    <mergeCell ref="A36:B36"/>
    <mergeCell ref="A37:B37"/>
    <mergeCell ref="A30:B30"/>
    <mergeCell ref="A31:B31"/>
    <mergeCell ref="A32:B32"/>
    <mergeCell ref="A33:B33"/>
    <mergeCell ref="A26:B26"/>
    <mergeCell ref="A27:B27"/>
    <mergeCell ref="A28:B28"/>
    <mergeCell ref="A29:B29"/>
    <mergeCell ref="A21:L21"/>
    <mergeCell ref="A23:B24"/>
    <mergeCell ref="A25:B25"/>
    <mergeCell ref="C23:D23"/>
    <mergeCell ref="E23:F23"/>
    <mergeCell ref="G23:H23"/>
    <mergeCell ref="I23:J23"/>
    <mergeCell ref="K23:L23"/>
    <mergeCell ref="A13:B13"/>
    <mergeCell ref="A14:B14"/>
    <mergeCell ref="A15:B15"/>
    <mergeCell ref="A20:L20"/>
    <mergeCell ref="A17:B17"/>
    <mergeCell ref="A8:B8"/>
    <mergeCell ref="A9:B9"/>
    <mergeCell ref="A10:B10"/>
    <mergeCell ref="A12:B12"/>
    <mergeCell ref="A16:B16"/>
    <mergeCell ref="A11:B11"/>
    <mergeCell ref="A7:B7"/>
    <mergeCell ref="A2:L2"/>
    <mergeCell ref="A3:L3"/>
    <mergeCell ref="A5:B6"/>
    <mergeCell ref="C5:D5"/>
    <mergeCell ref="E5:F5"/>
    <mergeCell ref="G5:H5"/>
    <mergeCell ref="I5:J5"/>
    <mergeCell ref="K5:L5"/>
  </mergeCells>
  <phoneticPr fontId="2" type="noConversion"/>
  <pageMargins left="1.56" right="0.35" top="0.49" bottom="0.5" header="0.35" footer="0.28000000000000003"/>
  <pageSetup paperSize="9" orientation="portrait" r:id="rId1"/>
  <headerFooter alignWithMargins="0">
    <oddFooter>&amp;A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7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5.88671875" style="210" customWidth="1"/>
    <col min="5" max="5" width="6.6640625" style="210" customWidth="1"/>
    <col min="6" max="7" width="6.109375" style="210" customWidth="1"/>
    <col min="8" max="8" width="6.88671875" style="210" customWidth="1"/>
    <col min="9" max="9" width="6.109375" style="210" customWidth="1"/>
    <col min="10" max="10" width="6.33203125" style="210" customWidth="1"/>
    <col min="11" max="11" width="6.6640625" style="210" customWidth="1"/>
    <col min="12" max="12" width="6.109375" style="210" customWidth="1"/>
    <col min="13" max="13" width="6.5546875" style="210" customWidth="1"/>
    <col min="14" max="14" width="8.33203125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2:39" s="1" customFormat="1" ht="15">
      <c r="B2" s="530" t="s">
        <v>57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s="1" customFormat="1" ht="15">
      <c r="B3" s="530" t="s">
        <v>58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5" spans="2:39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2:39" s="4" customFormat="1" ht="13.8">
      <c r="C7" s="126">
        <v>2018</v>
      </c>
      <c r="D7" s="121">
        <v>10</v>
      </c>
      <c r="E7" s="118">
        <v>0.8</v>
      </c>
      <c r="F7" s="121">
        <v>5</v>
      </c>
      <c r="G7" s="121">
        <v>50</v>
      </c>
      <c r="H7" s="121">
        <v>5</v>
      </c>
      <c r="I7" s="121">
        <v>50</v>
      </c>
      <c r="J7" s="121">
        <v>1</v>
      </c>
      <c r="K7" s="127">
        <v>0.1</v>
      </c>
      <c r="L7" s="121">
        <v>9</v>
      </c>
      <c r="M7" s="127">
        <v>2.2000000000000002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27</v>
      </c>
      <c r="E8" s="118">
        <v>2.1</v>
      </c>
      <c r="F8" s="121">
        <v>21</v>
      </c>
      <c r="G8" s="121">
        <v>78</v>
      </c>
      <c r="H8" s="121">
        <v>6</v>
      </c>
      <c r="I8" s="121">
        <v>22</v>
      </c>
      <c r="J8" s="121">
        <v>24</v>
      </c>
      <c r="K8" s="127">
        <v>2.6</v>
      </c>
      <c r="L8" s="121">
        <v>3</v>
      </c>
      <c r="M8" s="127">
        <v>0.7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/>
      <c r="E9" s="128"/>
      <c r="F9" s="121"/>
      <c r="G9" s="121"/>
      <c r="H9" s="121"/>
      <c r="I9" s="121"/>
      <c r="J9" s="121"/>
      <c r="K9" s="127"/>
      <c r="L9" s="121"/>
      <c r="M9" s="127"/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/>
      <c r="E10" s="118"/>
      <c r="F10" s="121"/>
      <c r="G10" s="121"/>
      <c r="H10" s="121"/>
      <c r="I10" s="121"/>
      <c r="J10" s="121"/>
      <c r="K10" s="127"/>
      <c r="L10" s="121"/>
      <c r="M10" s="127"/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/>
      <c r="E11" s="118"/>
      <c r="F11" s="121"/>
      <c r="G11" s="121"/>
      <c r="H11" s="121"/>
      <c r="I11" s="121"/>
      <c r="J11" s="121"/>
      <c r="K11" s="127"/>
      <c r="L11" s="121"/>
      <c r="M11" s="127"/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1" customFormat="1" ht="12.75" customHeight="1">
      <c r="B15" s="530" t="s">
        <v>59</v>
      </c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P15" s="17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2:39" s="1" customFormat="1" ht="15">
      <c r="B16" s="530" t="s">
        <v>60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4" customFormat="1"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4" customFormat="1">
      <c r="C18" s="185" t="s">
        <v>221</v>
      </c>
      <c r="D18" s="186" t="s">
        <v>222</v>
      </c>
      <c r="E18" s="187"/>
      <c r="F18" s="187"/>
      <c r="G18" s="187"/>
      <c r="H18" s="187"/>
      <c r="I18" s="187"/>
      <c r="J18" s="187"/>
      <c r="K18" s="187"/>
      <c r="L18" s="187"/>
      <c r="M18" s="187"/>
      <c r="N18" s="300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C19" s="189" t="s">
        <v>223</v>
      </c>
      <c r="D19" s="190" t="s">
        <v>449</v>
      </c>
      <c r="E19" s="190" t="s">
        <v>224</v>
      </c>
      <c r="F19" s="190" t="s">
        <v>225</v>
      </c>
      <c r="G19" s="190" t="s">
        <v>226</v>
      </c>
      <c r="H19" s="190" t="s">
        <v>227</v>
      </c>
      <c r="I19" s="190" t="s">
        <v>228</v>
      </c>
      <c r="J19" s="190" t="s">
        <v>229</v>
      </c>
      <c r="K19" s="190" t="s">
        <v>266</v>
      </c>
      <c r="L19" s="135" t="s">
        <v>267</v>
      </c>
      <c r="M19" s="191" t="s">
        <v>1207</v>
      </c>
      <c r="N19" s="302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 ht="13.8">
      <c r="C20" s="126">
        <v>2018</v>
      </c>
      <c r="D20" s="118"/>
      <c r="E20" s="118">
        <v>1</v>
      </c>
      <c r="F20" s="118"/>
      <c r="G20" s="118">
        <v>2</v>
      </c>
      <c r="H20" s="118"/>
      <c r="I20" s="118"/>
      <c r="J20" s="118">
        <v>2</v>
      </c>
      <c r="K20" s="118">
        <v>4</v>
      </c>
      <c r="L20" s="118">
        <v>1</v>
      </c>
      <c r="M20" s="118"/>
      <c r="N20" s="21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C21" s="126">
        <v>2019</v>
      </c>
      <c r="D21" s="118">
        <v>1</v>
      </c>
      <c r="E21" s="118">
        <v>2</v>
      </c>
      <c r="F21" s="118">
        <v>1</v>
      </c>
      <c r="G21" s="118">
        <v>1</v>
      </c>
      <c r="H21" s="118">
        <v>3</v>
      </c>
      <c r="I21" s="118">
        <v>4</v>
      </c>
      <c r="J21" s="118">
        <v>8</v>
      </c>
      <c r="K21" s="118">
        <v>4</v>
      </c>
      <c r="L21" s="118">
        <v>3</v>
      </c>
      <c r="M21" s="118"/>
      <c r="N21" s="21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C22" s="126">
        <v>2020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21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C23" s="126">
        <v>2021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21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C24" s="126">
        <v>2022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21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1.4"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1" customFormat="1" ht="15">
      <c r="A29" s="530" t="s">
        <v>639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1" customFormat="1" ht="15">
      <c r="A30" s="530" t="s">
        <v>640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4" customFormat="1" ht="13.5" customHeight="1"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4" customFormat="1" ht="22.8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13.8">
      <c r="A33" s="126">
        <v>2018</v>
      </c>
      <c r="B33" s="142"/>
      <c r="C33" s="142"/>
      <c r="D33" s="142">
        <v>4</v>
      </c>
      <c r="E33" s="142">
        <v>6</v>
      </c>
      <c r="F33" s="142"/>
      <c r="G33" s="142"/>
      <c r="H33" s="142"/>
      <c r="I33" s="142"/>
      <c r="J33" s="142"/>
      <c r="K33" s="142"/>
      <c r="L33" s="142"/>
      <c r="M33" s="142"/>
      <c r="N33" s="142">
        <f>SUM(B33:M33)</f>
        <v>10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2019</v>
      </c>
      <c r="B34" s="142">
        <v>4</v>
      </c>
      <c r="C34" s="142">
        <v>5</v>
      </c>
      <c r="D34" s="142">
        <v>2</v>
      </c>
      <c r="E34" s="142"/>
      <c r="F34" s="142">
        <v>6</v>
      </c>
      <c r="G34" s="142">
        <v>7</v>
      </c>
      <c r="H34" s="142">
        <v>1</v>
      </c>
      <c r="I34" s="142">
        <v>1</v>
      </c>
      <c r="J34" s="142"/>
      <c r="K34" s="142"/>
      <c r="L34" s="142"/>
      <c r="M34" s="142">
        <v>1</v>
      </c>
      <c r="N34" s="142">
        <f>SUM(B34:M34)</f>
        <v>27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>
        <f>SUM(B35:M35)</f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>
        <f>SUM(B36:M36)</f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3.8">
      <c r="A37" s="126">
        <v>2022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>
        <f>SUM(B37:M37)</f>
        <v>0</v>
      </c>
    </row>
  </sheetData>
  <mergeCells count="9">
    <mergeCell ref="B2:N2"/>
    <mergeCell ref="B3:N3"/>
    <mergeCell ref="B16:N16"/>
    <mergeCell ref="A29:N29"/>
    <mergeCell ref="A30:N30"/>
    <mergeCell ref="C5:C6"/>
    <mergeCell ref="D5:D6"/>
    <mergeCell ref="E5:E6"/>
    <mergeCell ref="B15:N15"/>
  </mergeCells>
  <phoneticPr fontId="0" type="noConversion"/>
  <pageMargins left="1.07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8.5546875" style="30" customWidth="1"/>
    <col min="3" max="3" width="5.88671875" style="30" customWidth="1"/>
    <col min="4" max="4" width="5.5546875" style="30" customWidth="1"/>
    <col min="5" max="5" width="5.88671875" style="30" customWidth="1"/>
    <col min="6" max="6" width="5.5546875" style="30" customWidth="1"/>
    <col min="7" max="7" width="5.88671875" style="30" customWidth="1"/>
    <col min="8" max="8" width="5.5546875" style="30" customWidth="1"/>
    <col min="9" max="9" width="5.88671875" style="30" customWidth="1"/>
    <col min="10" max="10" width="5.5546875" style="30" customWidth="1"/>
    <col min="11" max="11" width="5.88671875" style="30" customWidth="1"/>
    <col min="12" max="12" width="5.5546875" style="30" customWidth="1"/>
    <col min="13" max="16384" width="9.109375" style="30"/>
  </cols>
  <sheetData>
    <row r="2" spans="1:12" s="23" customFormat="1" ht="15">
      <c r="A2" s="566" t="s">
        <v>92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s="23" customFormat="1" ht="15">
      <c r="A3" s="566" t="s">
        <v>93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4" spans="1:12" ht="9" customHeight="1"/>
    <row r="5" spans="1:12" ht="15.75" customHeight="1">
      <c r="A5" s="536" t="s">
        <v>71</v>
      </c>
      <c r="B5" s="582"/>
      <c r="C5" s="653">
        <v>2018</v>
      </c>
      <c r="D5" s="551"/>
      <c r="E5" s="653">
        <v>2019</v>
      </c>
      <c r="F5" s="551"/>
      <c r="G5" s="653">
        <v>2020</v>
      </c>
      <c r="H5" s="551"/>
      <c r="I5" s="653">
        <v>2021</v>
      </c>
      <c r="J5" s="551"/>
      <c r="K5" s="653">
        <v>2022</v>
      </c>
      <c r="L5" s="551"/>
    </row>
    <row r="6" spans="1:12" s="213" customFormat="1" ht="40.5" customHeight="1">
      <c r="A6" s="537"/>
      <c r="B6" s="537"/>
      <c r="C6" s="141" t="s">
        <v>72</v>
      </c>
      <c r="D6" s="411" t="s">
        <v>444</v>
      </c>
      <c r="E6" s="141" t="s">
        <v>72</v>
      </c>
      <c r="F6" s="262" t="s">
        <v>444</v>
      </c>
      <c r="G6" s="141" t="s">
        <v>72</v>
      </c>
      <c r="H6" s="262" t="s">
        <v>444</v>
      </c>
      <c r="I6" s="141" t="s">
        <v>72</v>
      </c>
      <c r="J6" s="262" t="s">
        <v>444</v>
      </c>
      <c r="K6" s="141" t="s">
        <v>72</v>
      </c>
      <c r="L6" s="411" t="s">
        <v>444</v>
      </c>
    </row>
    <row r="7" spans="1:12" s="137" customFormat="1" ht="52.5" customHeight="1">
      <c r="A7" s="540" t="s">
        <v>73</v>
      </c>
      <c r="B7" s="540"/>
      <c r="C7" s="48">
        <v>1</v>
      </c>
      <c r="D7" s="54">
        <v>10</v>
      </c>
      <c r="E7" s="48">
        <v>2</v>
      </c>
      <c r="F7" s="54">
        <v>7.4</v>
      </c>
      <c r="G7" s="48"/>
      <c r="H7" s="54"/>
      <c r="I7" s="48"/>
      <c r="J7" s="54"/>
      <c r="K7" s="48"/>
      <c r="L7" s="54"/>
    </row>
    <row r="8" spans="1:12" s="137" customFormat="1" ht="26.25" customHeight="1">
      <c r="A8" s="541" t="s">
        <v>74</v>
      </c>
      <c r="B8" s="541"/>
      <c r="C8" s="142"/>
      <c r="D8" s="143"/>
      <c r="E8" s="142">
        <v>2</v>
      </c>
      <c r="F8" s="143">
        <v>7.4</v>
      </c>
      <c r="G8" s="142"/>
      <c r="H8" s="143"/>
      <c r="I8" s="142"/>
      <c r="J8" s="143"/>
      <c r="K8" s="142"/>
      <c r="L8" s="143"/>
    </row>
    <row r="9" spans="1:12" s="55" customFormat="1" ht="26.25" customHeight="1">
      <c r="A9" s="540" t="s">
        <v>75</v>
      </c>
      <c r="B9" s="540"/>
      <c r="C9" s="57">
        <v>2</v>
      </c>
      <c r="D9" s="58">
        <v>20</v>
      </c>
      <c r="E9" s="57">
        <v>2</v>
      </c>
      <c r="F9" s="58">
        <v>7.4</v>
      </c>
      <c r="G9" s="57"/>
      <c r="H9" s="58"/>
      <c r="I9" s="57"/>
      <c r="J9" s="58"/>
      <c r="K9" s="57"/>
      <c r="L9" s="58"/>
    </row>
    <row r="10" spans="1:12" s="55" customFormat="1" ht="24" customHeigh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>
        <v>7</v>
      </c>
      <c r="D12" s="146">
        <v>70</v>
      </c>
      <c r="E12" s="145">
        <v>18</v>
      </c>
      <c r="F12" s="146">
        <v>66.7</v>
      </c>
      <c r="G12" s="145"/>
      <c r="H12" s="146"/>
      <c r="I12" s="145"/>
      <c r="J12" s="146"/>
      <c r="K12" s="145"/>
      <c r="L12" s="146"/>
    </row>
    <row r="13" spans="1:12" s="55" customFormat="1" ht="24" customHeight="1">
      <c r="A13" s="540" t="s">
        <v>78</v>
      </c>
      <c r="B13" s="540"/>
      <c r="C13" s="57"/>
      <c r="D13" s="58"/>
      <c r="E13" s="57">
        <v>2</v>
      </c>
      <c r="F13" s="58">
        <v>7.4</v>
      </c>
      <c r="G13" s="57"/>
      <c r="H13" s="58"/>
      <c r="I13" s="57"/>
      <c r="J13" s="58"/>
      <c r="K13" s="57"/>
      <c r="L13" s="58"/>
    </row>
    <row r="14" spans="1:12" s="55" customFormat="1" ht="24" customHeight="1">
      <c r="A14" s="541" t="s">
        <v>79</v>
      </c>
      <c r="B14" s="541"/>
      <c r="C14" s="145"/>
      <c r="D14" s="146"/>
      <c r="E14" s="145"/>
      <c r="F14" s="146"/>
      <c r="G14" s="145"/>
      <c r="H14" s="146"/>
      <c r="I14" s="145"/>
      <c r="J14" s="146"/>
      <c r="K14" s="145"/>
      <c r="L14" s="146"/>
    </row>
    <row r="15" spans="1:12" s="55" customFormat="1" ht="24" customHeight="1">
      <c r="A15" s="542" t="s">
        <v>1024</v>
      </c>
      <c r="B15" s="542"/>
      <c r="C15" s="57"/>
      <c r="D15" s="58"/>
      <c r="E15" s="57">
        <v>1</v>
      </c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1" t="s">
        <v>1025</v>
      </c>
      <c r="B16" s="541"/>
      <c r="C16" s="145"/>
      <c r="D16" s="146"/>
      <c r="E16" s="145">
        <v>1</v>
      </c>
      <c r="F16" s="146"/>
      <c r="G16" s="145"/>
      <c r="H16" s="146"/>
      <c r="I16" s="145"/>
      <c r="J16" s="146"/>
      <c r="K16" s="145"/>
      <c r="L16" s="146"/>
    </row>
    <row r="17" spans="1:12" ht="12.75" customHeight="1"/>
    <row r="19" spans="1:12" s="23" customFormat="1" ht="16.5" customHeight="1">
      <c r="A19" s="566" t="s">
        <v>641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642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1" spans="1:12" ht="9.75" customHeight="1"/>
    <row r="22" spans="1:12">
      <c r="A22" s="544" t="s">
        <v>81</v>
      </c>
      <c r="B22" s="544"/>
      <c r="C22" s="653">
        <v>2018</v>
      </c>
      <c r="D22" s="551"/>
      <c r="E22" s="653">
        <v>2019</v>
      </c>
      <c r="F22" s="551"/>
      <c r="G22" s="653">
        <v>2020</v>
      </c>
      <c r="H22" s="551"/>
      <c r="I22" s="653">
        <v>2021</v>
      </c>
      <c r="J22" s="551"/>
      <c r="K22" s="653">
        <v>2022</v>
      </c>
      <c r="L22" s="551"/>
    </row>
    <row r="23" spans="1:12" ht="99" customHeight="1">
      <c r="A23" s="545"/>
      <c r="B23" s="545"/>
      <c r="C23" s="319" t="s">
        <v>544</v>
      </c>
      <c r="D23" s="320" t="s">
        <v>220</v>
      </c>
      <c r="E23" s="319" t="s">
        <v>544</v>
      </c>
      <c r="F23" s="320" t="s">
        <v>220</v>
      </c>
      <c r="G23" s="319" t="s">
        <v>544</v>
      </c>
      <c r="H23" s="320" t="s">
        <v>220</v>
      </c>
      <c r="I23" s="319" t="s">
        <v>544</v>
      </c>
      <c r="J23" s="320" t="s">
        <v>220</v>
      </c>
      <c r="K23" s="319" t="s">
        <v>544</v>
      </c>
      <c r="L23" s="320" t="s">
        <v>220</v>
      </c>
    </row>
    <row r="24" spans="1:12" s="137" customFormat="1" ht="11.4">
      <c r="A24" s="547" t="s">
        <v>741</v>
      </c>
      <c r="B24" s="547"/>
      <c r="C24" s="52"/>
      <c r="D24" s="315"/>
      <c r="E24" s="52">
        <v>19</v>
      </c>
      <c r="F24" s="315">
        <v>4.5</v>
      </c>
      <c r="G24" s="52"/>
      <c r="H24" s="315"/>
      <c r="I24" s="52"/>
      <c r="J24" s="315"/>
      <c r="K24" s="52"/>
      <c r="L24" s="315"/>
    </row>
    <row r="25" spans="1:12" s="137" customFormat="1" ht="11.4">
      <c r="A25" s="548" t="s">
        <v>742</v>
      </c>
      <c r="B25" s="548"/>
      <c r="C25" s="150"/>
      <c r="D25" s="144"/>
      <c r="E25" s="150"/>
      <c r="F25" s="144"/>
      <c r="G25" s="150"/>
      <c r="H25" s="144"/>
      <c r="I25" s="150"/>
      <c r="J25" s="144"/>
      <c r="K25" s="150"/>
      <c r="L25" s="144"/>
    </row>
    <row r="26" spans="1:12" s="137" customFormat="1" ht="11.4">
      <c r="A26" s="549" t="s">
        <v>743</v>
      </c>
      <c r="B26" s="549"/>
      <c r="C26" s="52">
        <v>2</v>
      </c>
      <c r="D26" s="315">
        <v>1.3</v>
      </c>
      <c r="E26" s="52">
        <v>3</v>
      </c>
      <c r="F26" s="315">
        <v>2</v>
      </c>
      <c r="G26" s="52"/>
      <c r="H26" s="315"/>
      <c r="I26" s="52"/>
      <c r="J26" s="315"/>
      <c r="K26" s="52"/>
      <c r="L26" s="315"/>
    </row>
    <row r="27" spans="1:12" s="137" customFormat="1" ht="11.4">
      <c r="A27" s="550" t="s">
        <v>744</v>
      </c>
      <c r="B27" s="550"/>
      <c r="C27" s="150"/>
      <c r="D27" s="144"/>
      <c r="E27" s="150"/>
      <c r="F27" s="144"/>
      <c r="G27" s="150"/>
      <c r="H27" s="144"/>
      <c r="I27" s="150"/>
      <c r="J27" s="144"/>
      <c r="K27" s="150"/>
      <c r="L27" s="144"/>
    </row>
    <row r="28" spans="1:12" s="137" customFormat="1" ht="11.4">
      <c r="A28" s="549" t="s">
        <v>745</v>
      </c>
      <c r="B28" s="549"/>
      <c r="C28" s="52"/>
      <c r="D28" s="315"/>
      <c r="E28" s="52"/>
      <c r="F28" s="315"/>
      <c r="G28" s="52"/>
      <c r="H28" s="315"/>
      <c r="I28" s="52"/>
      <c r="J28" s="315"/>
      <c r="K28" s="52"/>
      <c r="L28" s="315"/>
    </row>
    <row r="29" spans="1:12" s="137" customFormat="1" ht="11.4">
      <c r="A29" s="550" t="s">
        <v>746</v>
      </c>
      <c r="B29" s="550"/>
      <c r="C29" s="150"/>
      <c r="D29" s="144"/>
      <c r="E29" s="150">
        <v>1</v>
      </c>
      <c r="F29" s="144">
        <v>3.2</v>
      </c>
      <c r="G29" s="150"/>
      <c r="H29" s="144"/>
      <c r="I29" s="150"/>
      <c r="J29" s="144"/>
      <c r="K29" s="150"/>
      <c r="L29" s="144"/>
    </row>
    <row r="30" spans="1:12" s="137" customFormat="1" ht="11.4">
      <c r="A30" s="549" t="s">
        <v>747</v>
      </c>
      <c r="B30" s="549"/>
      <c r="C30" s="52"/>
      <c r="D30" s="315"/>
      <c r="E30" s="52"/>
      <c r="F30" s="315"/>
      <c r="G30" s="52"/>
      <c r="H30" s="315"/>
      <c r="I30" s="52"/>
      <c r="J30" s="315"/>
      <c r="K30" s="52"/>
      <c r="L30" s="315"/>
    </row>
    <row r="31" spans="1:12" s="137" customFormat="1" ht="11.4">
      <c r="A31" s="550" t="s">
        <v>748</v>
      </c>
      <c r="B31" s="550"/>
      <c r="C31" s="150"/>
      <c r="D31" s="144"/>
      <c r="E31" s="150"/>
      <c r="F31" s="144"/>
      <c r="G31" s="150"/>
      <c r="H31" s="144"/>
      <c r="I31" s="150"/>
      <c r="J31" s="144"/>
      <c r="K31" s="150"/>
      <c r="L31" s="144"/>
    </row>
    <row r="32" spans="1:12" s="137" customFormat="1" ht="11.4">
      <c r="A32" s="549" t="s">
        <v>749</v>
      </c>
      <c r="B32" s="549"/>
      <c r="C32" s="52"/>
      <c r="D32" s="315"/>
      <c r="E32" s="52"/>
      <c r="F32" s="315"/>
      <c r="G32" s="52"/>
      <c r="H32" s="315"/>
      <c r="I32" s="52"/>
      <c r="J32" s="315"/>
      <c r="K32" s="52"/>
      <c r="L32" s="315"/>
    </row>
    <row r="33" spans="1:12" s="137" customFormat="1" ht="11.4">
      <c r="A33" s="550" t="s">
        <v>750</v>
      </c>
      <c r="B33" s="550"/>
      <c r="C33" s="150"/>
      <c r="D33" s="144"/>
      <c r="E33" s="150"/>
      <c r="F33" s="144"/>
      <c r="G33" s="150"/>
      <c r="H33" s="144"/>
      <c r="I33" s="150"/>
      <c r="J33" s="144"/>
      <c r="K33" s="150"/>
      <c r="L33" s="144"/>
    </row>
    <row r="34" spans="1:12" s="137" customFormat="1" ht="11.4">
      <c r="A34" s="549" t="s">
        <v>751</v>
      </c>
      <c r="B34" s="549"/>
      <c r="C34" s="52"/>
      <c r="D34" s="315"/>
      <c r="E34" s="52">
        <v>2</v>
      </c>
      <c r="F34" s="315">
        <v>2.4</v>
      </c>
      <c r="G34" s="52"/>
      <c r="H34" s="315"/>
      <c r="I34" s="52"/>
      <c r="J34" s="315"/>
      <c r="K34" s="52"/>
      <c r="L34" s="315"/>
    </row>
    <row r="35" spans="1:12" s="137" customFormat="1" ht="11.4">
      <c r="A35" s="550" t="s">
        <v>752</v>
      </c>
      <c r="B35" s="550"/>
      <c r="C35" s="150"/>
      <c r="D35" s="144"/>
      <c r="E35" s="150"/>
      <c r="F35" s="144"/>
      <c r="G35" s="150"/>
      <c r="H35" s="144"/>
      <c r="I35" s="150"/>
      <c r="J35" s="144"/>
      <c r="K35" s="150"/>
      <c r="L35" s="144"/>
    </row>
    <row r="36" spans="1:12" s="137" customFormat="1" ht="11.4">
      <c r="A36" s="549" t="s">
        <v>753</v>
      </c>
      <c r="B36" s="549"/>
      <c r="C36" s="52">
        <v>8</v>
      </c>
      <c r="D36" s="315">
        <v>24.1</v>
      </c>
      <c r="E36" s="52"/>
      <c r="F36" s="315"/>
      <c r="G36" s="52"/>
      <c r="H36" s="315"/>
      <c r="I36" s="52"/>
      <c r="J36" s="315"/>
      <c r="K36" s="52"/>
      <c r="L36" s="315"/>
    </row>
    <row r="37" spans="1:12" s="137" customFormat="1" ht="11.4">
      <c r="A37" s="550" t="s">
        <v>754</v>
      </c>
      <c r="B37" s="550"/>
      <c r="C37" s="150"/>
      <c r="D37" s="144"/>
      <c r="E37" s="150">
        <v>2</v>
      </c>
      <c r="F37" s="144">
        <v>1.4</v>
      </c>
      <c r="G37" s="150"/>
      <c r="H37" s="144"/>
      <c r="I37" s="150"/>
      <c r="J37" s="144"/>
      <c r="K37" s="150"/>
      <c r="L37" s="144"/>
    </row>
    <row r="38" spans="1:12" s="137" customFormat="1" ht="11.4">
      <c r="A38" s="549" t="s">
        <v>755</v>
      </c>
      <c r="B38" s="549"/>
      <c r="C38" s="52"/>
      <c r="D38" s="315"/>
      <c r="E38" s="52"/>
      <c r="F38" s="315"/>
      <c r="G38" s="52"/>
      <c r="H38" s="315"/>
      <c r="I38" s="52"/>
      <c r="J38" s="315"/>
      <c r="K38" s="52"/>
      <c r="L38" s="315"/>
    </row>
    <row r="39" spans="1:12" s="137" customFormat="1" ht="11.4">
      <c r="A39" s="550" t="s">
        <v>756</v>
      </c>
      <c r="B39" s="550"/>
      <c r="C39" s="150"/>
      <c r="D39" s="144"/>
      <c r="E39" s="150"/>
      <c r="F39" s="144"/>
      <c r="G39" s="150"/>
      <c r="H39" s="144"/>
      <c r="I39" s="150"/>
      <c r="J39" s="144"/>
      <c r="K39" s="150"/>
      <c r="L39" s="144"/>
    </row>
    <row r="40" spans="1:12" s="137" customFormat="1" ht="11.4">
      <c r="A40" s="549" t="s">
        <v>757</v>
      </c>
      <c r="B40" s="549"/>
      <c r="C40" s="52"/>
      <c r="D40" s="315"/>
      <c r="E40" s="52"/>
      <c r="F40" s="315"/>
      <c r="G40" s="52"/>
      <c r="H40" s="315"/>
      <c r="I40" s="52"/>
      <c r="J40" s="315"/>
      <c r="K40" s="52"/>
      <c r="L40" s="315"/>
    </row>
    <row r="41" spans="1:12" s="137" customFormat="1" ht="11.4">
      <c r="A41" s="548" t="s">
        <v>442</v>
      </c>
      <c r="B41" s="548"/>
      <c r="C41" s="150">
        <v>10</v>
      </c>
      <c r="D41" s="296">
        <v>0.8</v>
      </c>
      <c r="E41" s="150">
        <v>27</v>
      </c>
      <c r="F41" s="296">
        <v>2.1</v>
      </c>
      <c r="G41" s="150">
        <v>0</v>
      </c>
      <c r="H41" s="296">
        <v>0</v>
      </c>
      <c r="I41" s="150">
        <v>0</v>
      </c>
      <c r="J41" s="296">
        <v>0</v>
      </c>
      <c r="K41" s="150">
        <v>0</v>
      </c>
      <c r="L41" s="296">
        <v>0</v>
      </c>
    </row>
  </sheetData>
  <mergeCells count="44">
    <mergeCell ref="K22:L22"/>
    <mergeCell ref="A2:L2"/>
    <mergeCell ref="A3:L3"/>
    <mergeCell ref="A22:B23"/>
    <mergeCell ref="I5:J5"/>
    <mergeCell ref="A5:B6"/>
    <mergeCell ref="A15:B15"/>
    <mergeCell ref="I22:J22"/>
    <mergeCell ref="A39:B39"/>
    <mergeCell ref="A40:B40"/>
    <mergeCell ref="A34:B34"/>
    <mergeCell ref="A27:B27"/>
    <mergeCell ref="A28:B28"/>
    <mergeCell ref="A29:B29"/>
    <mergeCell ref="A30:B30"/>
    <mergeCell ref="A41:B41"/>
    <mergeCell ref="A19:L19"/>
    <mergeCell ref="A20:L20"/>
    <mergeCell ref="A35:B35"/>
    <mergeCell ref="A36:B36"/>
    <mergeCell ref="A37:B37"/>
    <mergeCell ref="A38:B38"/>
    <mergeCell ref="A31:B31"/>
    <mergeCell ref="A32:B32"/>
    <mergeCell ref="A33:B33"/>
    <mergeCell ref="A25:B25"/>
    <mergeCell ref="A26:B26"/>
    <mergeCell ref="K5:L5"/>
    <mergeCell ref="A16:B16"/>
    <mergeCell ref="A10:B10"/>
    <mergeCell ref="A12:B12"/>
    <mergeCell ref="A13:B13"/>
    <mergeCell ref="A14:B14"/>
    <mergeCell ref="A9:B9"/>
    <mergeCell ref="A8:B8"/>
    <mergeCell ref="A24:B24"/>
    <mergeCell ref="C5:D5"/>
    <mergeCell ref="E5:F5"/>
    <mergeCell ref="G5:H5"/>
    <mergeCell ref="A7:B7"/>
    <mergeCell ref="C22:D22"/>
    <mergeCell ref="E22:F22"/>
    <mergeCell ref="G22:H22"/>
    <mergeCell ref="A11:B11"/>
  </mergeCells>
  <phoneticPr fontId="0" type="noConversion"/>
  <pageMargins left="1.39" right="0.52" top="0.49" bottom="0.5" header="0.35" footer="0.28000000000000003"/>
  <pageSetup paperSize="9" orientation="portrait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2"/>
  <sheetViews>
    <sheetView workbookViewId="0">
      <selection activeCell="A6" sqref="A6:I6"/>
    </sheetView>
  </sheetViews>
  <sheetFormatPr defaultRowHeight="13.2"/>
  <cols>
    <col min="1" max="1" width="106" style="8" customWidth="1"/>
    <col min="3" max="3" width="8.6640625" customWidth="1"/>
    <col min="5" max="5" width="9.6640625" customWidth="1"/>
  </cols>
  <sheetData>
    <row r="2" spans="1:1" ht="17.399999999999999">
      <c r="A2" s="73" t="s">
        <v>461</v>
      </c>
    </row>
    <row r="3" spans="1:1" ht="18">
      <c r="A3" s="39"/>
    </row>
    <row r="4" spans="1:1" ht="201" customHeight="1">
      <c r="A4" s="514" t="s">
        <v>1696</v>
      </c>
    </row>
    <row r="5" spans="1:1" s="35" customFormat="1" ht="135.44999999999999" customHeight="1">
      <c r="A5" s="522" t="s">
        <v>1690</v>
      </c>
    </row>
    <row r="6" spans="1:1" ht="15">
      <c r="A6" s="90"/>
    </row>
    <row r="7" spans="1:1" s="210" customFormat="1" ht="15">
      <c r="A7" s="521" t="s">
        <v>926</v>
      </c>
    </row>
    <row r="8" spans="1:1" ht="28.8" customHeight="1">
      <c r="A8" s="515" t="s">
        <v>1691</v>
      </c>
    </row>
    <row r="9" spans="1:1" ht="35.4" customHeight="1">
      <c r="A9" s="515" t="s">
        <v>1672</v>
      </c>
    </row>
    <row r="10" spans="1:1" ht="64.2" customHeight="1">
      <c r="A10" s="515" t="s">
        <v>1692</v>
      </c>
    </row>
    <row r="11" spans="1:1" s="35" customFormat="1">
      <c r="A11" s="516"/>
    </row>
    <row r="12" spans="1:1" s="210" customFormat="1" ht="15">
      <c r="A12" s="521" t="s">
        <v>1674</v>
      </c>
    </row>
    <row r="13" spans="1:1" ht="30" customHeight="1">
      <c r="A13" s="90" t="s">
        <v>1673</v>
      </c>
    </row>
    <row r="14" spans="1:1" ht="15">
      <c r="A14" s="90" t="s">
        <v>1693</v>
      </c>
    </row>
    <row r="15" spans="1:1" ht="15">
      <c r="A15" s="90" t="s">
        <v>1694</v>
      </c>
    </row>
    <row r="16" spans="1:1" ht="15">
      <c r="A16" s="90"/>
    </row>
    <row r="17" spans="1:1" s="210" customFormat="1" ht="15">
      <c r="A17" s="521" t="s">
        <v>1204</v>
      </c>
    </row>
    <row r="18" spans="1:1" ht="31.2" customHeight="1">
      <c r="A18" s="90" t="s">
        <v>1695</v>
      </c>
    </row>
    <row r="19" spans="1:1" ht="30">
      <c r="A19" s="90" t="s">
        <v>1679</v>
      </c>
    </row>
    <row r="20" spans="1:1" ht="19.2" customHeight="1">
      <c r="A20" s="90" t="s">
        <v>1655</v>
      </c>
    </row>
    <row r="21" spans="1:1" ht="15">
      <c r="A21" s="90"/>
    </row>
    <row r="37" spans="1:1" ht="15">
      <c r="A37" s="38"/>
    </row>
    <row r="38" spans="1:1" ht="15">
      <c r="A38" s="38"/>
    </row>
    <row r="39" spans="1:1" ht="15.6">
      <c r="A39" s="37"/>
    </row>
    <row r="40" spans="1:1" ht="15.6">
      <c r="A40" s="37"/>
    </row>
    <row r="41" spans="1:1" ht="15.6">
      <c r="A41" s="37"/>
    </row>
    <row r="42" spans="1:1" ht="18">
      <c r="A42" s="40"/>
    </row>
  </sheetData>
  <phoneticPr fontId="2" type="noConversion"/>
  <pageMargins left="1.1811023622047245" right="0.74803149606299213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"/>
  <sheetViews>
    <sheetView workbookViewId="0">
      <selection activeCell="A6" sqref="A6:I6"/>
    </sheetView>
  </sheetViews>
  <sheetFormatPr defaultColWidth="9.109375" defaultRowHeight="13.2"/>
  <cols>
    <col min="1" max="1" width="6.44140625" style="210" customWidth="1"/>
    <col min="2" max="2" width="9.44140625" style="210" customWidth="1"/>
    <col min="3" max="3" width="9.33203125" style="210" customWidth="1"/>
    <col min="4" max="4" width="8.6640625" style="210" customWidth="1"/>
    <col min="5" max="5" width="8.109375" style="210" customWidth="1"/>
    <col min="6" max="6" width="8.88671875" style="210" customWidth="1"/>
    <col min="7" max="7" width="9.33203125" style="210" customWidth="1"/>
    <col min="8" max="8" width="9.109375" style="210"/>
    <col min="9" max="9" width="7.33203125" style="210" customWidth="1"/>
    <col min="10" max="10" width="10" style="210" customWidth="1"/>
    <col min="11" max="16384" width="9.109375" style="210"/>
  </cols>
  <sheetData>
    <row r="2" spans="1:18" s="14" customFormat="1" ht="15">
      <c r="C2" s="560" t="s">
        <v>643</v>
      </c>
      <c r="D2" s="560"/>
      <c r="E2" s="560"/>
      <c r="F2" s="560"/>
      <c r="G2" s="560"/>
      <c r="H2" s="560"/>
      <c r="I2" s="331"/>
    </row>
    <row r="3" spans="1:18" s="14" customFormat="1" ht="15">
      <c r="C3" s="560" t="s">
        <v>358</v>
      </c>
      <c r="D3" s="560"/>
      <c r="E3" s="560"/>
      <c r="F3" s="560"/>
      <c r="G3" s="560"/>
      <c r="H3" s="560"/>
    </row>
    <row r="5" spans="1:18" ht="27.75" customHeight="1">
      <c r="A5" s="574" t="s">
        <v>437</v>
      </c>
      <c r="B5" s="178" t="s">
        <v>107</v>
      </c>
      <c r="C5" s="178"/>
      <c r="D5" s="178"/>
      <c r="E5" s="178"/>
      <c r="F5" s="178" t="s">
        <v>108</v>
      </c>
      <c r="G5" s="178"/>
      <c r="H5" s="178"/>
      <c r="I5" s="178"/>
      <c r="J5" s="312" t="s">
        <v>440</v>
      </c>
    </row>
    <row r="6" spans="1:18" ht="57">
      <c r="A6" s="575"/>
      <c r="B6" s="306" t="s">
        <v>670</v>
      </c>
      <c r="C6" s="306" t="s">
        <v>568</v>
      </c>
      <c r="D6" s="306" t="s">
        <v>441</v>
      </c>
      <c r="E6" s="306" t="s">
        <v>442</v>
      </c>
      <c r="F6" s="306" t="s">
        <v>670</v>
      </c>
      <c r="G6" s="306" t="s">
        <v>568</v>
      </c>
      <c r="H6" s="306" t="s">
        <v>441</v>
      </c>
      <c r="I6" s="306" t="s">
        <v>442</v>
      </c>
      <c r="J6" s="349" t="s">
        <v>443</v>
      </c>
    </row>
    <row r="7" spans="1:18">
      <c r="A7" s="142">
        <v>2018</v>
      </c>
      <c r="B7" s="335">
        <v>12592</v>
      </c>
      <c r="C7" s="335">
        <v>21</v>
      </c>
      <c r="D7" s="335">
        <v>738</v>
      </c>
      <c r="E7" s="335">
        <v>13351</v>
      </c>
      <c r="F7" s="335">
        <v>10881</v>
      </c>
      <c r="G7" s="335">
        <v>222</v>
      </c>
      <c r="H7" s="335">
        <v>764</v>
      </c>
      <c r="I7" s="335">
        <v>11867</v>
      </c>
      <c r="J7" s="335">
        <f>E7+I7</f>
        <v>25218</v>
      </c>
    </row>
    <row r="8" spans="1:18">
      <c r="A8" s="142">
        <v>2019</v>
      </c>
      <c r="B8" s="335">
        <v>13759</v>
      </c>
      <c r="C8" s="335">
        <v>52</v>
      </c>
      <c r="D8" s="335">
        <v>3904</v>
      </c>
      <c r="E8" s="335">
        <v>17715</v>
      </c>
      <c r="F8" s="335">
        <v>12578</v>
      </c>
      <c r="G8" s="335">
        <v>476</v>
      </c>
      <c r="H8" s="335">
        <v>5588</v>
      </c>
      <c r="I8" s="335">
        <v>18642</v>
      </c>
      <c r="J8" s="335">
        <f>E8+I8</f>
        <v>36357</v>
      </c>
    </row>
    <row r="9" spans="1:18">
      <c r="A9" s="142">
        <v>2020</v>
      </c>
      <c r="B9" s="335">
        <v>11782</v>
      </c>
      <c r="C9" s="335">
        <v>24</v>
      </c>
      <c r="D9" s="335">
        <v>915</v>
      </c>
      <c r="E9" s="335">
        <v>12721</v>
      </c>
      <c r="F9" s="335">
        <v>11234</v>
      </c>
      <c r="G9" s="335">
        <v>477</v>
      </c>
      <c r="H9" s="335">
        <v>1816</v>
      </c>
      <c r="I9" s="335">
        <v>13527</v>
      </c>
      <c r="J9" s="335">
        <f>E9+I9</f>
        <v>26248</v>
      </c>
    </row>
    <row r="10" spans="1:18">
      <c r="A10" s="142">
        <v>2021</v>
      </c>
      <c r="B10" s="335">
        <v>11481</v>
      </c>
      <c r="C10" s="335">
        <v>21</v>
      </c>
      <c r="D10" s="335">
        <v>108</v>
      </c>
      <c r="E10" s="335">
        <v>11610</v>
      </c>
      <c r="F10" s="335">
        <v>11156</v>
      </c>
      <c r="G10" s="335">
        <v>253</v>
      </c>
      <c r="H10" s="335">
        <v>362</v>
      </c>
      <c r="I10" s="335">
        <v>11771</v>
      </c>
      <c r="J10" s="335">
        <f>E10+I10</f>
        <v>23381</v>
      </c>
    </row>
    <row r="11" spans="1:18">
      <c r="A11" s="142">
        <v>2022</v>
      </c>
      <c r="B11" s="335">
        <v>12125</v>
      </c>
      <c r="C11" s="335">
        <v>35</v>
      </c>
      <c r="D11" s="335">
        <v>407</v>
      </c>
      <c r="E11" s="335">
        <v>12567</v>
      </c>
      <c r="F11" s="335">
        <v>10287</v>
      </c>
      <c r="G11" s="335">
        <v>554</v>
      </c>
      <c r="H11" s="335">
        <v>254</v>
      </c>
      <c r="I11" s="335">
        <v>11095</v>
      </c>
      <c r="J11" s="335">
        <f>E11+I11</f>
        <v>23662</v>
      </c>
    </row>
    <row r="12" spans="1:18">
      <c r="B12" s="157"/>
      <c r="C12" s="328"/>
      <c r="D12" s="328"/>
      <c r="E12" s="328"/>
      <c r="F12" s="328"/>
      <c r="G12" s="412"/>
      <c r="I12" s="48"/>
      <c r="J12" s="332"/>
      <c r="K12" s="332"/>
      <c r="L12" s="332"/>
      <c r="M12" s="332"/>
      <c r="N12" s="332"/>
      <c r="O12" s="332"/>
      <c r="P12" s="332"/>
      <c r="Q12" s="332"/>
      <c r="R12" s="332"/>
    </row>
    <row r="13" spans="1:18">
      <c r="B13" s="157"/>
      <c r="C13" s="328"/>
      <c r="D13" s="328"/>
      <c r="E13" s="328"/>
      <c r="F13" s="328"/>
      <c r="G13" s="412"/>
      <c r="I13" s="48"/>
      <c r="J13" s="332"/>
      <c r="K13" s="332"/>
      <c r="L13" s="332"/>
      <c r="M13" s="332"/>
      <c r="N13" s="332"/>
      <c r="O13" s="332"/>
      <c r="P13" s="332"/>
      <c r="Q13" s="332"/>
      <c r="R13" s="332"/>
    </row>
    <row r="14" spans="1:18">
      <c r="B14" s="157"/>
      <c r="C14" s="328"/>
      <c r="D14" s="328"/>
      <c r="E14" s="328"/>
      <c r="F14" s="328"/>
      <c r="G14" s="412"/>
      <c r="I14" s="48"/>
      <c r="J14" s="332"/>
      <c r="K14" s="332"/>
      <c r="L14" s="332"/>
      <c r="M14" s="332"/>
      <c r="N14" s="332"/>
      <c r="O14" s="332"/>
      <c r="P14" s="332"/>
      <c r="Q14" s="332"/>
      <c r="R14" s="332"/>
    </row>
  </sheetData>
  <mergeCells count="3">
    <mergeCell ref="C2:H2"/>
    <mergeCell ref="C3:H3"/>
    <mergeCell ref="A5:A6"/>
  </mergeCells>
  <phoneticPr fontId="0" type="noConversion"/>
  <pageMargins left="1.2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8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2" width="5.5546875" style="210" customWidth="1"/>
    <col min="3" max="4" width="6.44140625" style="210" customWidth="1"/>
    <col min="5" max="5" width="6.33203125" style="210" customWidth="1"/>
    <col min="6" max="6" width="6.44140625" style="210" customWidth="1"/>
    <col min="7" max="7" width="6" style="210" customWidth="1"/>
    <col min="8" max="8" width="6.109375" style="210" customWidth="1"/>
    <col min="9" max="9" width="6.33203125" style="210" customWidth="1"/>
    <col min="10" max="10" width="6.44140625" style="210" customWidth="1"/>
    <col min="11" max="11" width="6" style="210" customWidth="1"/>
    <col min="12" max="12" width="7" style="210" customWidth="1"/>
    <col min="13" max="13" width="7.109375" style="210" customWidth="1"/>
    <col min="14" max="14" width="5.88671875" style="210" bestFit="1" customWidth="1"/>
    <col min="15" max="15" width="7.5546875" style="30" customWidth="1"/>
    <col min="16" max="38" width="9.109375" style="30"/>
    <col min="39" max="16384" width="9.109375" style="210"/>
  </cols>
  <sheetData>
    <row r="2" spans="1:38" s="1" customFormat="1" ht="15">
      <c r="A2" s="530" t="s">
        <v>644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s="1" customFormat="1" ht="15">
      <c r="A3" s="530" t="s">
        <v>645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5" spans="1:38" ht="29.25" customHeight="1">
      <c r="A5" s="4"/>
      <c r="B5" s="531" t="s">
        <v>454</v>
      </c>
      <c r="C5" s="531" t="s">
        <v>541</v>
      </c>
      <c r="D5" s="533" t="s">
        <v>220</v>
      </c>
      <c r="E5" s="178" t="s">
        <v>23</v>
      </c>
      <c r="F5" s="179"/>
      <c r="G5" s="179"/>
      <c r="H5" s="179"/>
      <c r="I5" s="178" t="s">
        <v>101</v>
      </c>
      <c r="J5" s="179"/>
      <c r="K5" s="179"/>
      <c r="L5" s="179"/>
    </row>
    <row r="6" spans="1:38" ht="10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</row>
    <row r="7" spans="1:38" s="4" customFormat="1" ht="13.8">
      <c r="B7" s="126">
        <v>2018</v>
      </c>
      <c r="C7" s="121">
        <v>6</v>
      </c>
      <c r="D7" s="118">
        <v>0.5</v>
      </c>
      <c r="E7" s="121">
        <v>4</v>
      </c>
      <c r="F7" s="121">
        <v>67</v>
      </c>
      <c r="G7" s="121">
        <v>2</v>
      </c>
      <c r="H7" s="121">
        <v>33</v>
      </c>
      <c r="I7" s="121">
        <v>3</v>
      </c>
      <c r="J7" s="127">
        <v>0.3</v>
      </c>
      <c r="K7" s="121">
        <v>3</v>
      </c>
      <c r="L7" s="127">
        <v>0.7</v>
      </c>
      <c r="O7" s="5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s="4" customFormat="1" ht="13.8">
      <c r="B8" s="126">
        <v>2019</v>
      </c>
      <c r="C8" s="121">
        <v>5</v>
      </c>
      <c r="D8" s="118">
        <v>0.4</v>
      </c>
      <c r="E8" s="121">
        <v>3</v>
      </c>
      <c r="F8" s="121">
        <v>60</v>
      </c>
      <c r="G8" s="121">
        <v>2</v>
      </c>
      <c r="H8" s="121">
        <v>40</v>
      </c>
      <c r="I8" s="121">
        <v>3</v>
      </c>
      <c r="J8" s="127">
        <v>0.3</v>
      </c>
      <c r="K8" s="121">
        <v>2</v>
      </c>
      <c r="L8" s="127">
        <v>0.5</v>
      </c>
      <c r="O8" s="5"/>
      <c r="P8" s="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s="4" customFormat="1" ht="13.8">
      <c r="B9" s="126">
        <v>2020</v>
      </c>
      <c r="C9" s="121">
        <v>10</v>
      </c>
      <c r="D9" s="128">
        <v>0.8</v>
      </c>
      <c r="E9" s="121">
        <v>5</v>
      </c>
      <c r="F9" s="121">
        <v>50</v>
      </c>
      <c r="G9" s="121">
        <v>5</v>
      </c>
      <c r="H9" s="121">
        <v>50</v>
      </c>
      <c r="I9" s="121">
        <v>5</v>
      </c>
      <c r="J9" s="127">
        <v>0.5</v>
      </c>
      <c r="K9" s="121">
        <v>5</v>
      </c>
      <c r="L9" s="127">
        <v>1.2</v>
      </c>
      <c r="O9" s="5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s="4" customFormat="1" ht="13.8">
      <c r="B10" s="126">
        <v>2021</v>
      </c>
      <c r="C10" s="121">
        <v>8</v>
      </c>
      <c r="D10" s="118">
        <v>0.6</v>
      </c>
      <c r="E10" s="121">
        <v>5</v>
      </c>
      <c r="F10" s="121">
        <v>62</v>
      </c>
      <c r="G10" s="121">
        <v>3</v>
      </c>
      <c r="H10" s="121">
        <v>38</v>
      </c>
      <c r="I10" s="121">
        <v>3</v>
      </c>
      <c r="J10" s="127">
        <v>0.3</v>
      </c>
      <c r="K10" s="121">
        <v>5</v>
      </c>
      <c r="L10" s="127">
        <v>1.2</v>
      </c>
      <c r="O10" s="5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4" customFormat="1" ht="13.8">
      <c r="B11" s="126">
        <v>2022</v>
      </c>
      <c r="C11" s="121">
        <v>9</v>
      </c>
      <c r="D11" s="118">
        <v>0.7</v>
      </c>
      <c r="E11" s="121">
        <v>4</v>
      </c>
      <c r="F11" s="121">
        <v>44</v>
      </c>
      <c r="G11" s="121">
        <v>5</v>
      </c>
      <c r="H11" s="121">
        <v>56</v>
      </c>
      <c r="I11" s="121">
        <v>4</v>
      </c>
      <c r="J11" s="127">
        <v>0.5</v>
      </c>
      <c r="K11" s="121">
        <v>5</v>
      </c>
      <c r="L11" s="127">
        <v>1.2</v>
      </c>
      <c r="O11" s="5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s="4" customFormat="1"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O12" s="5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s="1" customFormat="1" ht="12.75" customHeight="1">
      <c r="A13" s="530" t="s">
        <v>646</v>
      </c>
      <c r="B13" s="530"/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  <c r="O13" s="17"/>
      <c r="P13" s="18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38" s="1" customFormat="1" ht="15">
      <c r="A14" s="530" t="s">
        <v>619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38" s="4" customFormat="1"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4" customFormat="1">
      <c r="B16" s="185" t="s">
        <v>221</v>
      </c>
      <c r="C16" s="186" t="s">
        <v>222</v>
      </c>
      <c r="D16" s="187"/>
      <c r="E16" s="187"/>
      <c r="F16" s="187"/>
      <c r="G16" s="187"/>
      <c r="H16" s="187"/>
      <c r="I16" s="187"/>
      <c r="J16" s="187"/>
      <c r="K16" s="187"/>
      <c r="L16" s="18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s="4" customFormat="1">
      <c r="B17" s="189" t="s">
        <v>223</v>
      </c>
      <c r="C17" s="190" t="s">
        <v>449</v>
      </c>
      <c r="D17" s="190" t="s">
        <v>224</v>
      </c>
      <c r="E17" s="190" t="s">
        <v>225</v>
      </c>
      <c r="F17" s="190" t="s">
        <v>226</v>
      </c>
      <c r="G17" s="190" t="s">
        <v>227</v>
      </c>
      <c r="H17" s="190" t="s">
        <v>228</v>
      </c>
      <c r="I17" s="190" t="s">
        <v>229</v>
      </c>
      <c r="J17" s="190" t="s">
        <v>266</v>
      </c>
      <c r="K17" s="135" t="s">
        <v>267</v>
      </c>
      <c r="L17" s="191" t="s">
        <v>1207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s="4" customFormat="1" ht="13.8">
      <c r="B18" s="126">
        <v>2018</v>
      </c>
      <c r="C18" s="118"/>
      <c r="D18" s="118"/>
      <c r="E18" s="118"/>
      <c r="F18" s="118"/>
      <c r="G18" s="118"/>
      <c r="H18" s="118">
        <v>2</v>
      </c>
      <c r="I18" s="118"/>
      <c r="J18" s="118"/>
      <c r="K18" s="118">
        <v>2</v>
      </c>
      <c r="L18" s="118">
        <v>2</v>
      </c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4" customFormat="1" ht="13.8">
      <c r="B19" s="126">
        <v>2019</v>
      </c>
      <c r="C19" s="118"/>
      <c r="D19" s="118"/>
      <c r="E19" s="118"/>
      <c r="F19" s="118"/>
      <c r="G19" s="118"/>
      <c r="H19" s="118">
        <v>1</v>
      </c>
      <c r="I19" s="118"/>
      <c r="J19" s="118">
        <v>1</v>
      </c>
      <c r="K19" s="118"/>
      <c r="L19" s="118">
        <v>3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4" customFormat="1" ht="13.8">
      <c r="B20" s="126">
        <v>2020</v>
      </c>
      <c r="C20" s="118"/>
      <c r="D20" s="118"/>
      <c r="E20" s="118"/>
      <c r="F20" s="118"/>
      <c r="G20" s="118"/>
      <c r="H20" s="118"/>
      <c r="I20" s="118">
        <v>2</v>
      </c>
      <c r="J20" s="118">
        <v>2</v>
      </c>
      <c r="K20" s="118">
        <v>3</v>
      </c>
      <c r="L20" s="118">
        <v>3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4" customFormat="1" ht="13.8">
      <c r="B21" s="126">
        <v>2021</v>
      </c>
      <c r="C21" s="118"/>
      <c r="D21" s="118"/>
      <c r="E21" s="118"/>
      <c r="F21" s="118"/>
      <c r="G21" s="118">
        <v>1</v>
      </c>
      <c r="H21" s="118">
        <v>1</v>
      </c>
      <c r="I21" s="118">
        <v>1</v>
      </c>
      <c r="J21" s="118"/>
      <c r="K21" s="118">
        <v>4</v>
      </c>
      <c r="L21" s="118">
        <v>1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s="4" customFormat="1" ht="13.8">
      <c r="B22" s="126">
        <v>2022</v>
      </c>
      <c r="C22" s="118"/>
      <c r="D22" s="118"/>
      <c r="E22" s="118"/>
      <c r="F22" s="118"/>
      <c r="G22" s="118"/>
      <c r="H22" s="118">
        <v>3</v>
      </c>
      <c r="I22" s="118"/>
      <c r="J22" s="118">
        <v>2</v>
      </c>
      <c r="K22" s="118"/>
      <c r="L22" s="118">
        <v>4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s="4" customFormat="1" ht="11.4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s="1" customFormat="1" ht="15">
      <c r="A24" s="530" t="s">
        <v>620</v>
      </c>
      <c r="B24" s="530"/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8" s="1" customFormat="1" ht="15">
      <c r="A25" s="530" t="s">
        <v>621</v>
      </c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38" s="4" customFormat="1" ht="11.4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s="4" customFormat="1" ht="22.8">
      <c r="A27" s="193" t="s">
        <v>437</v>
      </c>
      <c r="B27" s="182" t="s">
        <v>445</v>
      </c>
      <c r="C27" s="182" t="s">
        <v>446</v>
      </c>
      <c r="D27" s="182" t="s">
        <v>447</v>
      </c>
      <c r="E27" s="182" t="s">
        <v>448</v>
      </c>
      <c r="F27" s="182" t="s">
        <v>268</v>
      </c>
      <c r="G27" s="182" t="s">
        <v>269</v>
      </c>
      <c r="H27" s="182" t="s">
        <v>270</v>
      </c>
      <c r="I27" s="182" t="s">
        <v>271</v>
      </c>
      <c r="J27" s="182" t="s">
        <v>272</v>
      </c>
      <c r="K27" s="182" t="s">
        <v>273</v>
      </c>
      <c r="L27" s="182" t="s">
        <v>68</v>
      </c>
      <c r="M27" s="160" t="s">
        <v>69</v>
      </c>
      <c r="N27" s="193" t="s">
        <v>70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4" customFormat="1" ht="13.8">
      <c r="A28" s="126">
        <v>2018</v>
      </c>
      <c r="B28" s="142">
        <v>1</v>
      </c>
      <c r="C28" s="142"/>
      <c r="D28" s="142"/>
      <c r="E28" s="142"/>
      <c r="F28" s="142"/>
      <c r="G28" s="142"/>
      <c r="H28" s="142"/>
      <c r="I28" s="142">
        <v>1</v>
      </c>
      <c r="J28" s="142">
        <v>2</v>
      </c>
      <c r="K28" s="142"/>
      <c r="L28" s="142"/>
      <c r="M28" s="142">
        <v>2</v>
      </c>
      <c r="N28" s="142">
        <f>SUM(B28:M28)</f>
        <v>6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s="4" customFormat="1" ht="13.8">
      <c r="A29" s="126">
        <v>2019</v>
      </c>
      <c r="B29" s="142">
        <v>4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>
        <v>1</v>
      </c>
      <c r="N29" s="142">
        <f>SUM(B29:M29)</f>
        <v>5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4" customFormat="1" ht="13.8">
      <c r="A30" s="126">
        <v>2020</v>
      </c>
      <c r="B30" s="142"/>
      <c r="C30" s="142"/>
      <c r="D30" s="142"/>
      <c r="E30" s="142"/>
      <c r="F30" s="142"/>
      <c r="G30" s="142">
        <v>1</v>
      </c>
      <c r="H30" s="142">
        <v>1</v>
      </c>
      <c r="I30" s="142">
        <v>4</v>
      </c>
      <c r="J30" s="142">
        <v>1</v>
      </c>
      <c r="K30" s="142">
        <v>1</v>
      </c>
      <c r="L30" s="142">
        <v>1</v>
      </c>
      <c r="M30" s="142"/>
      <c r="N30" s="142">
        <f>SUM(B30:M30)</f>
        <v>9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s="4" customFormat="1" ht="13.8">
      <c r="A31" s="126">
        <v>2021</v>
      </c>
      <c r="B31" s="142">
        <v>3</v>
      </c>
      <c r="C31" s="142"/>
      <c r="D31" s="142">
        <v>1</v>
      </c>
      <c r="E31" s="142">
        <v>1</v>
      </c>
      <c r="F31" s="142"/>
      <c r="G31" s="142"/>
      <c r="H31" s="142">
        <v>1</v>
      </c>
      <c r="I31" s="142"/>
      <c r="J31" s="142"/>
      <c r="K31" s="142">
        <v>1</v>
      </c>
      <c r="L31" s="142">
        <v>1</v>
      </c>
      <c r="M31" s="142"/>
      <c r="N31" s="142">
        <f>SUM(B31:M31)</f>
        <v>8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s="4" customFormat="1" ht="13.8">
      <c r="A32" s="126">
        <v>2022</v>
      </c>
      <c r="B32" s="142">
        <v>1</v>
      </c>
      <c r="C32" s="142">
        <v>1</v>
      </c>
      <c r="D32" s="142">
        <v>1</v>
      </c>
      <c r="E32" s="142"/>
      <c r="F32" s="142"/>
      <c r="G32" s="142">
        <v>1</v>
      </c>
      <c r="H32" s="142">
        <v>2</v>
      </c>
      <c r="I32" s="142"/>
      <c r="J32" s="142">
        <v>2</v>
      </c>
      <c r="K32" s="142"/>
      <c r="L32" s="142">
        <v>1</v>
      </c>
      <c r="M32" s="142"/>
      <c r="N32" s="142">
        <f>SUM(B32:M32)</f>
        <v>9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4" spans="2:12" ht="15">
      <c r="B34" s="560" t="s">
        <v>624</v>
      </c>
      <c r="C34" s="560"/>
      <c r="D34" s="560"/>
      <c r="E34" s="560"/>
      <c r="F34" s="560"/>
      <c r="G34" s="560"/>
      <c r="H34" s="560"/>
      <c r="I34" s="560"/>
      <c r="J34" s="560"/>
      <c r="K34" s="560"/>
      <c r="L34" s="560"/>
    </row>
    <row r="35" spans="2:12" ht="15">
      <c r="B35" s="560" t="s">
        <v>625</v>
      </c>
      <c r="C35" s="560"/>
      <c r="D35" s="560"/>
      <c r="E35" s="560"/>
      <c r="F35" s="560"/>
      <c r="G35" s="560"/>
      <c r="H35" s="560"/>
      <c r="I35" s="560"/>
      <c r="J35" s="560"/>
      <c r="K35" s="560"/>
      <c r="L35" s="560"/>
    </row>
    <row r="36" spans="2:12" ht="11.25" customHeight="1">
      <c r="B36" s="336"/>
      <c r="C36" s="336"/>
      <c r="D36" s="336"/>
      <c r="E36" s="336"/>
      <c r="F36" s="336"/>
      <c r="G36" s="336"/>
      <c r="H36" s="336"/>
      <c r="I36" s="336"/>
      <c r="J36" s="336"/>
    </row>
    <row r="37" spans="2:12" ht="13.5" customHeight="1">
      <c r="B37" s="657" t="s">
        <v>626</v>
      </c>
      <c r="C37" s="657"/>
      <c r="D37" s="657"/>
      <c r="E37" s="657"/>
      <c r="F37" s="657"/>
      <c r="G37" s="657"/>
      <c r="H37" s="184">
        <v>2018</v>
      </c>
      <c r="I37" s="184">
        <v>2019</v>
      </c>
      <c r="J37" s="184">
        <v>2020</v>
      </c>
      <c r="K37" s="184">
        <v>2021</v>
      </c>
      <c r="L37" s="184">
        <v>2022</v>
      </c>
    </row>
    <row r="38" spans="2:12" ht="13.5" customHeight="1">
      <c r="B38" s="654" t="s">
        <v>1533</v>
      </c>
      <c r="C38" s="654"/>
      <c r="D38" s="654"/>
      <c r="E38" s="654"/>
      <c r="F38" s="654"/>
      <c r="G38" s="654"/>
      <c r="H38" s="184"/>
      <c r="I38" s="184"/>
      <c r="J38" s="184">
        <v>2</v>
      </c>
      <c r="K38" s="184"/>
      <c r="L38" s="184"/>
    </row>
    <row r="39" spans="2:12" ht="13.5" customHeight="1">
      <c r="B39" s="654" t="s">
        <v>627</v>
      </c>
      <c r="C39" s="654"/>
      <c r="D39" s="654"/>
      <c r="E39" s="654"/>
      <c r="F39" s="654"/>
      <c r="G39" s="654"/>
      <c r="H39" s="184"/>
      <c r="I39" s="184"/>
      <c r="J39" s="184"/>
      <c r="K39" s="184">
        <v>2</v>
      </c>
      <c r="L39" s="184">
        <v>1</v>
      </c>
    </row>
    <row r="40" spans="2:12" ht="14.4">
      <c r="B40" s="654" t="s">
        <v>1531</v>
      </c>
      <c r="C40" s="654"/>
      <c r="D40" s="654"/>
      <c r="E40" s="654"/>
      <c r="F40" s="654"/>
      <c r="G40" s="654"/>
      <c r="H40" s="309"/>
      <c r="I40" s="309">
        <v>1</v>
      </c>
      <c r="J40" s="309"/>
      <c r="K40" s="309"/>
      <c r="L40" s="309"/>
    </row>
    <row r="41" spans="2:12" ht="14.4">
      <c r="B41" s="658" t="s">
        <v>1588</v>
      </c>
      <c r="C41" s="658"/>
      <c r="D41" s="658"/>
      <c r="E41" s="658"/>
      <c r="F41" s="658"/>
      <c r="G41" s="658"/>
      <c r="H41" s="303"/>
      <c r="I41" s="303"/>
      <c r="J41" s="303"/>
      <c r="K41" s="303"/>
      <c r="L41" s="303">
        <v>1</v>
      </c>
    </row>
    <row r="42" spans="2:12" ht="14.4">
      <c r="B42" s="654" t="s">
        <v>628</v>
      </c>
      <c r="C42" s="654"/>
      <c r="D42" s="654"/>
      <c r="E42" s="654"/>
      <c r="F42" s="654"/>
      <c r="G42" s="654"/>
      <c r="H42" s="309">
        <v>2</v>
      </c>
      <c r="I42" s="309"/>
      <c r="J42" s="309">
        <v>1</v>
      </c>
      <c r="K42" s="309"/>
      <c r="L42" s="309"/>
    </row>
    <row r="43" spans="2:12" ht="12.75" customHeight="1">
      <c r="B43" s="658" t="s">
        <v>1043</v>
      </c>
      <c r="C43" s="658"/>
      <c r="D43" s="658"/>
      <c r="E43" s="658"/>
      <c r="F43" s="658"/>
      <c r="G43" s="658"/>
      <c r="H43" s="303">
        <v>1</v>
      </c>
      <c r="I43" s="303"/>
      <c r="J43" s="303"/>
      <c r="K43" s="303"/>
      <c r="L43" s="303"/>
    </row>
    <row r="44" spans="2:12" ht="12.75" customHeight="1">
      <c r="B44" s="655" t="s">
        <v>7</v>
      </c>
      <c r="C44" s="655"/>
      <c r="D44" s="655"/>
      <c r="E44" s="655"/>
      <c r="F44" s="655"/>
      <c r="G44" s="655"/>
      <c r="H44" s="309">
        <v>1</v>
      </c>
      <c r="I44" s="309"/>
      <c r="J44" s="309"/>
      <c r="K44" s="309"/>
      <c r="L44" s="309"/>
    </row>
    <row r="45" spans="2:12" ht="12.75" customHeight="1">
      <c r="B45" s="655" t="s">
        <v>1532</v>
      </c>
      <c r="C45" s="655"/>
      <c r="D45" s="655"/>
      <c r="E45" s="655"/>
      <c r="F45" s="655"/>
      <c r="G45" s="655"/>
      <c r="H45" s="309"/>
      <c r="I45" s="309"/>
      <c r="J45" s="309">
        <v>2</v>
      </c>
      <c r="K45" s="309"/>
      <c r="L45" s="309"/>
    </row>
    <row r="46" spans="2:12" ht="12.75" customHeight="1">
      <c r="B46" s="655" t="s">
        <v>1589</v>
      </c>
      <c r="C46" s="655"/>
      <c r="D46" s="655"/>
      <c r="E46" s="655"/>
      <c r="F46" s="655"/>
      <c r="G46" s="655"/>
      <c r="H46" s="309"/>
      <c r="I46" s="309"/>
      <c r="J46" s="309"/>
      <c r="K46" s="309"/>
      <c r="L46" s="309">
        <v>1</v>
      </c>
    </row>
    <row r="47" spans="2:12" ht="14.4">
      <c r="B47" s="658" t="s">
        <v>832</v>
      </c>
      <c r="C47" s="658"/>
      <c r="D47" s="658"/>
      <c r="E47" s="658"/>
      <c r="F47" s="658"/>
      <c r="G47" s="658"/>
      <c r="H47" s="303">
        <v>2</v>
      </c>
      <c r="I47" s="303">
        <v>4</v>
      </c>
      <c r="J47" s="303">
        <v>5</v>
      </c>
      <c r="K47" s="303">
        <v>6</v>
      </c>
      <c r="L47" s="303">
        <v>6</v>
      </c>
    </row>
    <row r="48" spans="2:12" ht="13.5" customHeight="1">
      <c r="B48" s="656" t="s">
        <v>442</v>
      </c>
      <c r="C48" s="656"/>
      <c r="D48" s="656"/>
      <c r="E48" s="656"/>
      <c r="F48" s="656"/>
      <c r="G48" s="656"/>
      <c r="H48" s="309">
        <f>SUM(H40:H47)</f>
        <v>6</v>
      </c>
      <c r="I48" s="309">
        <f>SUM(I40:I47)</f>
        <v>5</v>
      </c>
      <c r="J48" s="309">
        <f>SUM(J38:J47)</f>
        <v>10</v>
      </c>
      <c r="K48" s="309">
        <f>SUM(K38:K47)</f>
        <v>8</v>
      </c>
      <c r="L48" s="309">
        <f>SUM(L38:L47)</f>
        <v>9</v>
      </c>
    </row>
  </sheetData>
  <mergeCells count="23">
    <mergeCell ref="A2:M2"/>
    <mergeCell ref="A3:M3"/>
    <mergeCell ref="A14:M14"/>
    <mergeCell ref="B5:B6"/>
    <mergeCell ref="C5:C6"/>
    <mergeCell ref="D5:D6"/>
    <mergeCell ref="B46:G46"/>
    <mergeCell ref="B48:G48"/>
    <mergeCell ref="B37:G37"/>
    <mergeCell ref="B40:G40"/>
    <mergeCell ref="B47:G47"/>
    <mergeCell ref="B42:G42"/>
    <mergeCell ref="B45:G45"/>
    <mergeCell ref="B43:G43"/>
    <mergeCell ref="B41:G41"/>
    <mergeCell ref="B44:G44"/>
    <mergeCell ref="B38:G38"/>
    <mergeCell ref="B39:G39"/>
    <mergeCell ref="A24:M24"/>
    <mergeCell ref="A13:M13"/>
    <mergeCell ref="B34:L34"/>
    <mergeCell ref="B35:L35"/>
    <mergeCell ref="A25:M25"/>
  </mergeCells>
  <phoneticPr fontId="0" type="noConversion"/>
  <pageMargins left="1.22" right="0.27" top="0.49" bottom="0.5" header="0.35" footer="0.28000000000000003"/>
  <pageSetup paperSize="9" orientation="portrait" r:id="rId1"/>
  <headerFooter alignWithMargins="0">
    <oddFooter>&amp;A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A6" sqref="A6:I6"/>
    </sheetView>
  </sheetViews>
  <sheetFormatPr defaultColWidth="9.109375" defaultRowHeight="13.2"/>
  <cols>
    <col min="1" max="1" width="9.109375" style="30"/>
    <col min="2" max="2" width="16.88671875" style="30" customWidth="1"/>
    <col min="3" max="3" width="5.88671875" style="30" customWidth="1"/>
    <col min="4" max="4" width="5.5546875" style="30" customWidth="1"/>
    <col min="5" max="5" width="5.88671875" style="30" customWidth="1"/>
    <col min="6" max="6" width="5.5546875" style="30" customWidth="1"/>
    <col min="7" max="7" width="5.88671875" style="30" customWidth="1"/>
    <col min="8" max="8" width="5.5546875" style="30" customWidth="1"/>
    <col min="9" max="9" width="5.88671875" style="30" customWidth="1"/>
    <col min="10" max="10" width="5.5546875" style="30" customWidth="1"/>
    <col min="11" max="11" width="5.88671875" style="30" customWidth="1"/>
    <col min="12" max="12" width="5.5546875" style="30" customWidth="1"/>
    <col min="13" max="16384" width="9.109375" style="30"/>
  </cols>
  <sheetData>
    <row r="2" spans="1:12" ht="15">
      <c r="A2" s="566" t="s">
        <v>622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ht="15">
      <c r="A3" s="566" t="s">
        <v>623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5" spans="1:12">
      <c r="A5" s="536" t="s">
        <v>71</v>
      </c>
      <c r="B5" s="582"/>
      <c r="C5" s="581">
        <v>2018</v>
      </c>
      <c r="D5" s="551"/>
      <c r="E5" s="581">
        <v>2019</v>
      </c>
      <c r="F5" s="551"/>
      <c r="G5" s="581">
        <v>2020</v>
      </c>
      <c r="H5" s="551"/>
      <c r="I5" s="581">
        <v>2021</v>
      </c>
      <c r="J5" s="551"/>
      <c r="K5" s="581">
        <v>2022</v>
      </c>
      <c r="L5" s="551"/>
    </row>
    <row r="6" spans="1:12" ht="39.6">
      <c r="A6" s="537"/>
      <c r="B6" s="537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ht="51" customHeight="1">
      <c r="A7" s="663" t="s">
        <v>536</v>
      </c>
      <c r="B7" s="664"/>
      <c r="C7" s="213"/>
      <c r="D7" s="281"/>
      <c r="E7" s="213"/>
      <c r="F7" s="281"/>
      <c r="G7" s="213"/>
      <c r="H7" s="281"/>
      <c r="I7" s="213"/>
      <c r="J7" s="281"/>
      <c r="K7" s="213"/>
      <c r="L7" s="281"/>
    </row>
    <row r="8" spans="1:12" ht="12.75" customHeight="1">
      <c r="A8" s="541" t="s">
        <v>1019</v>
      </c>
      <c r="B8" s="665"/>
      <c r="C8" s="142"/>
      <c r="D8" s="143"/>
      <c r="E8" s="142"/>
      <c r="F8" s="143"/>
      <c r="G8" s="142"/>
      <c r="H8" s="143"/>
      <c r="I8" s="142"/>
      <c r="J8" s="143"/>
      <c r="K8" s="142"/>
      <c r="L8" s="143"/>
    </row>
    <row r="9" spans="1:12" ht="25.5" customHeight="1">
      <c r="A9" s="540" t="s">
        <v>537</v>
      </c>
      <c r="B9" s="540"/>
      <c r="C9" s="57"/>
      <c r="D9" s="58"/>
      <c r="E9" s="57"/>
      <c r="F9" s="58"/>
      <c r="G9" s="57"/>
      <c r="H9" s="58"/>
      <c r="I9" s="57">
        <v>1</v>
      </c>
      <c r="J9" s="58">
        <v>12.5</v>
      </c>
      <c r="K9" s="57"/>
      <c r="L9" s="58"/>
    </row>
    <row r="10" spans="1:12">
      <c r="A10" s="541" t="s">
        <v>76</v>
      </c>
      <c r="B10" s="541"/>
      <c r="C10" s="145">
        <v>1</v>
      </c>
      <c r="D10" s="146">
        <v>16.7</v>
      </c>
      <c r="E10" s="145"/>
      <c r="F10" s="146"/>
      <c r="G10" s="145"/>
      <c r="H10" s="146"/>
      <c r="I10" s="145"/>
      <c r="J10" s="146"/>
      <c r="K10" s="145"/>
      <c r="L10" s="146"/>
    </row>
    <row r="11" spans="1:12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ht="25.5" customHeight="1">
      <c r="A12" s="541" t="s">
        <v>538</v>
      </c>
      <c r="B12" s="541"/>
      <c r="C12" s="145">
        <v>4</v>
      </c>
      <c r="D12" s="146">
        <v>66.599999999999994</v>
      </c>
      <c r="E12" s="145">
        <v>3</v>
      </c>
      <c r="F12" s="146">
        <v>60</v>
      </c>
      <c r="G12" s="145">
        <v>7</v>
      </c>
      <c r="H12" s="146">
        <v>70</v>
      </c>
      <c r="I12" s="145">
        <v>3</v>
      </c>
      <c r="J12" s="146">
        <v>37.5</v>
      </c>
      <c r="K12" s="145">
        <v>2</v>
      </c>
      <c r="L12" s="146">
        <v>22.2</v>
      </c>
    </row>
    <row r="13" spans="1:12" ht="26.25" customHeight="1">
      <c r="A13" s="540" t="s">
        <v>78</v>
      </c>
      <c r="B13" s="540"/>
      <c r="C13" s="57">
        <v>1</v>
      </c>
      <c r="D13" s="58">
        <v>16.7</v>
      </c>
      <c r="E13" s="57">
        <v>2</v>
      </c>
      <c r="F13" s="58">
        <v>40</v>
      </c>
      <c r="G13" s="57">
        <v>3</v>
      </c>
      <c r="H13" s="58">
        <v>30</v>
      </c>
      <c r="I13" s="57">
        <v>2</v>
      </c>
      <c r="J13" s="58">
        <v>25</v>
      </c>
      <c r="K13" s="57">
        <v>5</v>
      </c>
      <c r="L13" s="58">
        <v>55.6</v>
      </c>
    </row>
    <row r="14" spans="1:12" ht="26.25" customHeight="1">
      <c r="A14" s="541" t="s">
        <v>1010</v>
      </c>
      <c r="B14" s="541"/>
      <c r="C14" s="145">
        <v>1</v>
      </c>
      <c r="D14" s="146"/>
      <c r="E14" s="145">
        <v>2</v>
      </c>
      <c r="F14" s="146"/>
      <c r="G14" s="145">
        <v>3</v>
      </c>
      <c r="H14" s="146"/>
      <c r="I14" s="145"/>
      <c r="J14" s="146"/>
      <c r="K14" s="145">
        <v>3</v>
      </c>
      <c r="L14" s="146"/>
    </row>
    <row r="15" spans="1:12" ht="25.8" customHeight="1">
      <c r="A15" s="540" t="s">
        <v>1011</v>
      </c>
      <c r="B15" s="540"/>
      <c r="C15" s="57"/>
      <c r="D15" s="58"/>
      <c r="E15" s="57"/>
      <c r="F15" s="58"/>
      <c r="G15" s="57"/>
      <c r="H15" s="58"/>
      <c r="I15" s="57"/>
      <c r="J15" s="58"/>
      <c r="K15" s="57">
        <v>1</v>
      </c>
      <c r="L15" s="58"/>
    </row>
    <row r="16" spans="1:12" ht="28.5" customHeight="1">
      <c r="A16" s="543" t="s">
        <v>1026</v>
      </c>
      <c r="B16" s="543"/>
      <c r="C16" s="145"/>
      <c r="D16" s="146"/>
      <c r="E16" s="145"/>
      <c r="F16" s="146"/>
      <c r="G16" s="145"/>
      <c r="H16" s="146"/>
      <c r="I16" s="145">
        <v>2</v>
      </c>
      <c r="J16" s="146"/>
      <c r="K16" s="145"/>
      <c r="L16" s="146"/>
    </row>
    <row r="17" spans="1:12">
      <c r="A17" s="543" t="s">
        <v>501</v>
      </c>
      <c r="B17" s="543"/>
      <c r="C17" s="145"/>
      <c r="D17" s="146"/>
      <c r="E17" s="145"/>
      <c r="F17" s="146"/>
      <c r="G17" s="145"/>
      <c r="H17" s="146"/>
      <c r="I17" s="145">
        <v>2</v>
      </c>
      <c r="J17" s="146">
        <v>25</v>
      </c>
      <c r="K17" s="145">
        <v>2</v>
      </c>
      <c r="L17" s="146">
        <v>22.2</v>
      </c>
    </row>
    <row r="18" spans="1:12" ht="13.5" customHeight="1"/>
    <row r="19" spans="1:12" ht="15">
      <c r="A19" s="566" t="s">
        <v>629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23"/>
    </row>
    <row r="20" spans="1:12" ht="15">
      <c r="A20" s="566" t="s">
        <v>630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23"/>
    </row>
    <row r="21" spans="1:12" ht="13.8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2">
      <c r="A22" s="544" t="s">
        <v>179</v>
      </c>
      <c r="B22" s="544"/>
      <c r="C22" s="554">
        <v>2018</v>
      </c>
      <c r="D22" s="554"/>
      <c r="E22" s="554">
        <v>2019</v>
      </c>
      <c r="F22" s="554"/>
      <c r="G22" s="554">
        <v>2020</v>
      </c>
      <c r="H22" s="554"/>
      <c r="I22" s="554">
        <v>2021</v>
      </c>
      <c r="J22" s="554"/>
      <c r="K22" s="554">
        <v>2022</v>
      </c>
      <c r="L22" s="554"/>
    </row>
    <row r="23" spans="1:12" ht="79.5" customHeight="1">
      <c r="A23" s="545"/>
      <c r="B23" s="545"/>
      <c r="C23" s="319" t="s">
        <v>544</v>
      </c>
      <c r="D23" s="320" t="s">
        <v>220</v>
      </c>
      <c r="E23" s="319" t="s">
        <v>544</v>
      </c>
      <c r="F23" s="320" t="s">
        <v>220</v>
      </c>
      <c r="G23" s="319" t="s">
        <v>544</v>
      </c>
      <c r="H23" s="320" t="s">
        <v>220</v>
      </c>
      <c r="I23" s="319" t="s">
        <v>544</v>
      </c>
      <c r="J23" s="320" t="s">
        <v>220</v>
      </c>
      <c r="K23" s="319" t="s">
        <v>544</v>
      </c>
      <c r="L23" s="320" t="s">
        <v>220</v>
      </c>
    </row>
    <row r="24" spans="1:12">
      <c r="A24" s="662" t="s">
        <v>741</v>
      </c>
      <c r="B24" s="662"/>
      <c r="C24" s="332">
        <v>1</v>
      </c>
      <c r="D24" s="54">
        <v>0.2</v>
      </c>
      <c r="E24" s="332"/>
      <c r="F24" s="54"/>
      <c r="G24" s="332">
        <v>2</v>
      </c>
      <c r="H24" s="54">
        <v>0.5</v>
      </c>
      <c r="I24" s="332">
        <v>1</v>
      </c>
      <c r="J24" s="54">
        <v>0.2</v>
      </c>
      <c r="K24" s="332">
        <v>1</v>
      </c>
      <c r="L24" s="54">
        <v>0.2</v>
      </c>
    </row>
    <row r="25" spans="1:12">
      <c r="A25" s="661" t="s">
        <v>742</v>
      </c>
      <c r="B25" s="661"/>
      <c r="C25" s="335"/>
      <c r="D25" s="143"/>
      <c r="E25" s="335"/>
      <c r="F25" s="143"/>
      <c r="G25" s="335"/>
      <c r="H25" s="143"/>
      <c r="I25" s="335"/>
      <c r="J25" s="143"/>
      <c r="K25" s="335"/>
      <c r="L25" s="143"/>
    </row>
    <row r="26" spans="1:12">
      <c r="A26" s="660" t="s">
        <v>743</v>
      </c>
      <c r="B26" s="660"/>
      <c r="C26" s="332"/>
      <c r="D26" s="54"/>
      <c r="E26" s="332"/>
      <c r="F26" s="54"/>
      <c r="G26" s="332"/>
      <c r="H26" s="54"/>
      <c r="I26" s="332"/>
      <c r="J26" s="54"/>
      <c r="K26" s="332">
        <v>1</v>
      </c>
      <c r="L26" s="54">
        <v>0.6</v>
      </c>
    </row>
    <row r="27" spans="1:12">
      <c r="A27" s="659" t="s">
        <v>744</v>
      </c>
      <c r="B27" s="659"/>
      <c r="C27" s="335"/>
      <c r="D27" s="143"/>
      <c r="E27" s="335"/>
      <c r="F27" s="143"/>
      <c r="G27" s="335"/>
      <c r="H27" s="143"/>
      <c r="I27" s="335"/>
      <c r="J27" s="143"/>
      <c r="K27" s="335">
        <v>1</v>
      </c>
      <c r="L27" s="143">
        <v>11.8</v>
      </c>
    </row>
    <row r="28" spans="1:12">
      <c r="A28" s="660" t="s">
        <v>745</v>
      </c>
      <c r="B28" s="660"/>
      <c r="C28" s="332"/>
      <c r="D28" s="54"/>
      <c r="E28" s="332"/>
      <c r="F28" s="54"/>
      <c r="G28" s="332"/>
      <c r="H28" s="54"/>
      <c r="I28" s="332"/>
      <c r="J28" s="54"/>
      <c r="K28" s="332"/>
      <c r="L28" s="54"/>
    </row>
    <row r="29" spans="1:12">
      <c r="A29" s="659" t="s">
        <v>746</v>
      </c>
      <c r="B29" s="659"/>
      <c r="C29" s="335">
        <v>1</v>
      </c>
      <c r="D29" s="143">
        <v>3.4</v>
      </c>
      <c r="E29" s="335"/>
      <c r="F29" s="143"/>
      <c r="G29" s="335"/>
      <c r="H29" s="143"/>
      <c r="I29" s="335"/>
      <c r="J29" s="143"/>
      <c r="K29" s="335"/>
      <c r="L29" s="143"/>
    </row>
    <row r="30" spans="1:12">
      <c r="A30" s="660" t="s">
        <v>747</v>
      </c>
      <c r="B30" s="660"/>
      <c r="C30" s="332"/>
      <c r="D30" s="54"/>
      <c r="E30" s="332"/>
      <c r="F30" s="54"/>
      <c r="G30" s="332"/>
      <c r="H30" s="54"/>
      <c r="I30" s="332">
        <v>1</v>
      </c>
      <c r="J30" s="54">
        <v>3.3</v>
      </c>
      <c r="K30" s="332"/>
      <c r="L30" s="54"/>
    </row>
    <row r="31" spans="1:12">
      <c r="A31" s="659" t="s">
        <v>748</v>
      </c>
      <c r="B31" s="659"/>
      <c r="C31" s="335"/>
      <c r="D31" s="143"/>
      <c r="E31" s="335"/>
      <c r="F31" s="143"/>
      <c r="G31" s="335"/>
      <c r="H31" s="143"/>
      <c r="I31" s="335"/>
      <c r="J31" s="143"/>
      <c r="K31" s="335"/>
      <c r="L31" s="143"/>
    </row>
    <row r="32" spans="1:12">
      <c r="A32" s="660" t="s">
        <v>749</v>
      </c>
      <c r="B32" s="660"/>
      <c r="C32" s="332"/>
      <c r="D32" s="54"/>
      <c r="E32" s="332"/>
      <c r="F32" s="54"/>
      <c r="G32" s="332"/>
      <c r="H32" s="54"/>
      <c r="I32" s="332"/>
      <c r="J32" s="54"/>
      <c r="K32" s="332"/>
      <c r="L32" s="54"/>
    </row>
    <row r="33" spans="1:12">
      <c r="A33" s="659" t="s">
        <v>750</v>
      </c>
      <c r="B33" s="659"/>
      <c r="C33" s="335"/>
      <c r="D33" s="143"/>
      <c r="E33" s="335">
        <v>1</v>
      </c>
      <c r="F33" s="143">
        <v>4</v>
      </c>
      <c r="G33" s="335"/>
      <c r="H33" s="143"/>
      <c r="I33" s="335">
        <v>1</v>
      </c>
      <c r="J33" s="143">
        <v>4</v>
      </c>
      <c r="K33" s="335"/>
      <c r="L33" s="143"/>
    </row>
    <row r="34" spans="1:12">
      <c r="A34" s="660" t="s">
        <v>751</v>
      </c>
      <c r="B34" s="660"/>
      <c r="C34" s="332">
        <v>2</v>
      </c>
      <c r="D34" s="54">
        <v>2.2999999999999998</v>
      </c>
      <c r="E34" s="332">
        <v>2</v>
      </c>
      <c r="F34" s="54">
        <v>2.2999999999999998</v>
      </c>
      <c r="G34" s="332"/>
      <c r="H34" s="54"/>
      <c r="I34" s="332"/>
      <c r="J34" s="54"/>
      <c r="K34" s="332">
        <v>1</v>
      </c>
      <c r="L34" s="54">
        <v>1.2</v>
      </c>
    </row>
    <row r="35" spans="1:12">
      <c r="A35" s="659" t="s">
        <v>752</v>
      </c>
      <c r="B35" s="659"/>
      <c r="C35" s="335"/>
      <c r="D35" s="143"/>
      <c r="E35" s="335"/>
      <c r="F35" s="143"/>
      <c r="G35" s="335">
        <v>1</v>
      </c>
      <c r="H35" s="143">
        <v>3</v>
      </c>
      <c r="I35" s="335"/>
      <c r="J35" s="143"/>
      <c r="K35" s="335"/>
      <c r="L35" s="143"/>
    </row>
    <row r="36" spans="1:12">
      <c r="A36" s="660" t="s">
        <v>753</v>
      </c>
      <c r="B36" s="660"/>
      <c r="C36" s="332"/>
      <c r="D36" s="54"/>
      <c r="E36" s="332"/>
      <c r="F36" s="54"/>
      <c r="G36" s="332">
        <v>2</v>
      </c>
      <c r="H36" s="54">
        <v>6</v>
      </c>
      <c r="I36" s="332">
        <v>1</v>
      </c>
      <c r="J36" s="54">
        <v>3</v>
      </c>
      <c r="K36" s="332"/>
      <c r="L36" s="54"/>
    </row>
    <row r="37" spans="1:12">
      <c r="A37" s="659" t="s">
        <v>754</v>
      </c>
      <c r="B37" s="659"/>
      <c r="C37" s="335">
        <v>1</v>
      </c>
      <c r="D37" s="143">
        <v>0.7</v>
      </c>
      <c r="E37" s="335"/>
      <c r="F37" s="143"/>
      <c r="G37" s="335">
        <v>2</v>
      </c>
      <c r="H37" s="143">
        <v>1.3</v>
      </c>
      <c r="I37" s="335">
        <v>2</v>
      </c>
      <c r="J37" s="143">
        <v>1.3</v>
      </c>
      <c r="K37" s="335">
        <v>2</v>
      </c>
      <c r="L37" s="143">
        <v>1.3</v>
      </c>
    </row>
    <row r="38" spans="1:12">
      <c r="A38" s="660" t="s">
        <v>755</v>
      </c>
      <c r="B38" s="660"/>
      <c r="C38" s="332"/>
      <c r="D38" s="54"/>
      <c r="E38" s="332">
        <v>1</v>
      </c>
      <c r="F38" s="54">
        <v>3.5</v>
      </c>
      <c r="G38" s="332"/>
      <c r="H38" s="54"/>
      <c r="I38" s="332">
        <v>1</v>
      </c>
      <c r="J38" s="54">
        <v>3.5</v>
      </c>
      <c r="K38" s="332">
        <v>1</v>
      </c>
      <c r="L38" s="54">
        <v>3.6</v>
      </c>
    </row>
    <row r="39" spans="1:12">
      <c r="A39" s="659" t="s">
        <v>756</v>
      </c>
      <c r="B39" s="659"/>
      <c r="C39" s="335"/>
      <c r="D39" s="143"/>
      <c r="E39" s="335"/>
      <c r="F39" s="143"/>
      <c r="G39" s="335">
        <v>2</v>
      </c>
      <c r="H39" s="143">
        <v>4.3</v>
      </c>
      <c r="I39" s="335">
        <v>1</v>
      </c>
      <c r="J39" s="143">
        <v>2.1</v>
      </c>
      <c r="K39" s="335">
        <v>2</v>
      </c>
      <c r="L39" s="143">
        <v>4.4000000000000004</v>
      </c>
    </row>
    <row r="40" spans="1:12">
      <c r="A40" s="660" t="s">
        <v>757</v>
      </c>
      <c r="B40" s="660"/>
      <c r="C40" s="332">
        <v>1</v>
      </c>
      <c r="D40" s="54">
        <v>2.8</v>
      </c>
      <c r="E40" s="332">
        <v>1</v>
      </c>
      <c r="F40" s="54">
        <v>2.8</v>
      </c>
      <c r="G40" s="332">
        <v>1</v>
      </c>
      <c r="H40" s="54">
        <v>2.8</v>
      </c>
      <c r="I40" s="332"/>
      <c r="J40" s="54"/>
      <c r="K40" s="332"/>
      <c r="L40" s="54"/>
    </row>
    <row r="41" spans="1:12">
      <c r="A41" s="661" t="s">
        <v>442</v>
      </c>
      <c r="B41" s="661"/>
      <c r="C41" s="335">
        <f>SUM(C24:C40)</f>
        <v>6</v>
      </c>
      <c r="D41" s="371">
        <v>0.5</v>
      </c>
      <c r="E41" s="335">
        <v>5</v>
      </c>
      <c r="F41" s="371">
        <v>0.4</v>
      </c>
      <c r="G41" s="335">
        <v>10</v>
      </c>
      <c r="H41" s="371">
        <v>0.8</v>
      </c>
      <c r="I41" s="335">
        <v>8</v>
      </c>
      <c r="J41" s="371">
        <v>0.6</v>
      </c>
      <c r="K41" s="335">
        <f>SUM(K24:K40)</f>
        <v>9</v>
      </c>
      <c r="L41" s="371">
        <v>0.7</v>
      </c>
    </row>
  </sheetData>
  <mergeCells count="45">
    <mergeCell ref="A17:B17"/>
    <mergeCell ref="A2:L2"/>
    <mergeCell ref="A3:L3"/>
    <mergeCell ref="G5:H5"/>
    <mergeCell ref="A16:B16"/>
    <mergeCell ref="A8:B8"/>
    <mergeCell ref="A9:B9"/>
    <mergeCell ref="A10:B10"/>
    <mergeCell ref="A12:B12"/>
    <mergeCell ref="K5:L5"/>
    <mergeCell ref="A13:B13"/>
    <mergeCell ref="A14:B14"/>
    <mergeCell ref="A15:B15"/>
    <mergeCell ref="I5:J5"/>
    <mergeCell ref="A7:B7"/>
    <mergeCell ref="A5:B6"/>
    <mergeCell ref="C5:D5"/>
    <mergeCell ref="E5:F5"/>
    <mergeCell ref="A11:B11"/>
    <mergeCell ref="A34:B34"/>
    <mergeCell ref="A19:K19"/>
    <mergeCell ref="A20:K20"/>
    <mergeCell ref="C22:D22"/>
    <mergeCell ref="E22:F22"/>
    <mergeCell ref="G22:H22"/>
    <mergeCell ref="I22:J22"/>
    <mergeCell ref="K22:L22"/>
    <mergeCell ref="A22:B23"/>
    <mergeCell ref="A24:B24"/>
    <mergeCell ref="A30:B30"/>
    <mergeCell ref="A29:B29"/>
    <mergeCell ref="A28:B28"/>
    <mergeCell ref="A27:B27"/>
    <mergeCell ref="A26:B26"/>
    <mergeCell ref="A25:B25"/>
    <mergeCell ref="A33:B33"/>
    <mergeCell ref="A32:B32"/>
    <mergeCell ref="A31:B31"/>
    <mergeCell ref="A41:B41"/>
    <mergeCell ref="A40:B40"/>
    <mergeCell ref="A39:B39"/>
    <mergeCell ref="A38:B38"/>
    <mergeCell ref="A37:B37"/>
    <mergeCell ref="A36:B36"/>
    <mergeCell ref="A35:B35"/>
  </mergeCells>
  <phoneticPr fontId="0" type="noConversion"/>
  <pageMargins left="1.37" right="0.43" top="0.49" bottom="0.5" header="0.35" footer="0.28000000000000003"/>
  <pageSetup paperSize="9" orientation="portrait" r:id="rId1"/>
  <headerFooter alignWithMargins="0">
    <oddFooter>&amp;A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6.44140625" style="210" customWidth="1"/>
    <col min="5" max="7" width="6.109375" style="210" customWidth="1"/>
    <col min="8" max="8" width="6.6640625" style="210" customWidth="1"/>
    <col min="9" max="9" width="6.109375" style="210" customWidth="1"/>
    <col min="10" max="10" width="6.33203125" style="210" customWidth="1"/>
    <col min="11" max="12" width="6.109375" style="210" customWidth="1"/>
    <col min="13" max="13" width="7.33203125" style="210" customWidth="1"/>
    <col min="14" max="14" width="7.6640625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2:39" s="1" customFormat="1" ht="15">
      <c r="B2" s="530" t="s">
        <v>1488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s="1" customFormat="1" ht="15">
      <c r="B3" s="530" t="s">
        <v>1489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5" spans="2:39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2:39" s="4" customFormat="1" ht="13.8">
      <c r="C7" s="126">
        <v>2018</v>
      </c>
      <c r="D7" s="121">
        <v>28</v>
      </c>
      <c r="E7" s="118">
        <v>2.1</v>
      </c>
      <c r="F7" s="121">
        <v>12</v>
      </c>
      <c r="G7" s="121">
        <v>43</v>
      </c>
      <c r="H7" s="121">
        <v>16</v>
      </c>
      <c r="I7" s="121">
        <v>57</v>
      </c>
      <c r="J7" s="121">
        <v>24</v>
      </c>
      <c r="K7" s="127">
        <v>2.6</v>
      </c>
      <c r="L7" s="121">
        <v>4</v>
      </c>
      <c r="M7" s="127">
        <v>1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22</v>
      </c>
      <c r="E8" s="118">
        <v>1.7</v>
      </c>
      <c r="F8" s="121">
        <v>14</v>
      </c>
      <c r="G8" s="121">
        <v>64</v>
      </c>
      <c r="H8" s="121">
        <v>8</v>
      </c>
      <c r="I8" s="121">
        <v>36</v>
      </c>
      <c r="J8" s="121">
        <v>15</v>
      </c>
      <c r="K8" s="127">
        <v>1.6</v>
      </c>
      <c r="L8" s="121">
        <v>7</v>
      </c>
      <c r="M8" s="127">
        <v>1.7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>
        <v>3</v>
      </c>
      <c r="E9" s="128">
        <v>0.2</v>
      </c>
      <c r="F9" s="121">
        <v>2</v>
      </c>
      <c r="G9" s="121">
        <v>67</v>
      </c>
      <c r="H9" s="121">
        <v>1</v>
      </c>
      <c r="I9" s="121">
        <v>33</v>
      </c>
      <c r="J9" s="121">
        <v>2</v>
      </c>
      <c r="K9" s="127">
        <v>0.2</v>
      </c>
      <c r="L9" s="121">
        <v>1</v>
      </c>
      <c r="M9" s="127">
        <v>0.2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>
        <v>5</v>
      </c>
      <c r="E10" s="118">
        <v>0.4</v>
      </c>
      <c r="F10" s="121">
        <v>3</v>
      </c>
      <c r="G10" s="121">
        <v>60</v>
      </c>
      <c r="H10" s="121">
        <v>2</v>
      </c>
      <c r="I10" s="121">
        <v>40</v>
      </c>
      <c r="J10" s="121">
        <v>3</v>
      </c>
      <c r="K10" s="127">
        <v>0.4</v>
      </c>
      <c r="L10" s="121">
        <v>2</v>
      </c>
      <c r="M10" s="127">
        <v>0.5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>
        <v>11</v>
      </c>
      <c r="E11" s="118">
        <v>0.8</v>
      </c>
      <c r="F11" s="121">
        <v>7</v>
      </c>
      <c r="G11" s="121">
        <v>64</v>
      </c>
      <c r="H11" s="121">
        <v>4</v>
      </c>
      <c r="I11" s="121">
        <v>36</v>
      </c>
      <c r="J11" s="121">
        <v>8</v>
      </c>
      <c r="K11" s="127">
        <v>1</v>
      </c>
      <c r="L11" s="121">
        <v>3</v>
      </c>
      <c r="M11" s="127">
        <v>0.8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P15" s="5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39" s="1" customFormat="1" ht="12.75" customHeight="1">
      <c r="B16" s="530" t="s">
        <v>1490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7"/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1" customFormat="1" ht="15">
      <c r="B17" s="530" t="s">
        <v>1491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 ht="13.5" customHeight="1">
      <c r="C19" s="185" t="s">
        <v>1095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>
      <c r="C20" s="189"/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C21" s="126">
        <v>2018</v>
      </c>
      <c r="D21" s="118">
        <v>1</v>
      </c>
      <c r="E21" s="118"/>
      <c r="F21" s="118"/>
      <c r="G21" s="118"/>
      <c r="H21" s="118"/>
      <c r="I21" s="118"/>
      <c r="J21" s="118">
        <v>5</v>
      </c>
      <c r="K21" s="118">
        <v>2</v>
      </c>
      <c r="L21" s="118">
        <v>2</v>
      </c>
      <c r="M21" s="118">
        <v>18</v>
      </c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C22" s="126">
        <v>2019</v>
      </c>
      <c r="D22" s="118">
        <v>1</v>
      </c>
      <c r="E22" s="118"/>
      <c r="F22" s="118"/>
      <c r="G22" s="118"/>
      <c r="H22" s="118"/>
      <c r="I22" s="118">
        <v>1</v>
      </c>
      <c r="J22" s="118">
        <v>2</v>
      </c>
      <c r="K22" s="118">
        <v>2</v>
      </c>
      <c r="L22" s="118"/>
      <c r="M22" s="118">
        <v>16</v>
      </c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C23" s="126">
        <v>2020</v>
      </c>
      <c r="D23" s="118"/>
      <c r="E23" s="118"/>
      <c r="F23" s="118"/>
      <c r="G23" s="118"/>
      <c r="H23" s="118"/>
      <c r="I23" s="118"/>
      <c r="J23" s="118"/>
      <c r="K23" s="118">
        <v>1</v>
      </c>
      <c r="L23" s="118"/>
      <c r="M23" s="118">
        <v>2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C24" s="126">
        <v>2021</v>
      </c>
      <c r="D24" s="118"/>
      <c r="E24" s="118"/>
      <c r="F24" s="118"/>
      <c r="G24" s="118"/>
      <c r="H24" s="118"/>
      <c r="I24" s="118"/>
      <c r="J24" s="118">
        <v>1</v>
      </c>
      <c r="K24" s="118"/>
      <c r="L24" s="118"/>
      <c r="M24" s="118">
        <v>4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3.8">
      <c r="C25" s="126">
        <v>2022</v>
      </c>
      <c r="D25" s="118"/>
      <c r="E25" s="118"/>
      <c r="F25" s="118"/>
      <c r="G25" s="118"/>
      <c r="H25" s="118"/>
      <c r="I25" s="118"/>
      <c r="J25" s="118"/>
      <c r="K25" s="118">
        <v>1</v>
      </c>
      <c r="L25" s="118"/>
      <c r="M25" s="118">
        <v>10</v>
      </c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4" customFormat="1" ht="11.4"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1" customFormat="1" ht="15">
      <c r="A30" s="530" t="s">
        <v>1492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1" customFormat="1" ht="15">
      <c r="A31" s="530" t="s">
        <v>1493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4" customFormat="1" ht="11.4"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42">
        <v>1</v>
      </c>
      <c r="C34" s="142">
        <v>1</v>
      </c>
      <c r="D34" s="142">
        <v>1</v>
      </c>
      <c r="E34" s="142">
        <v>3</v>
      </c>
      <c r="F34" s="142">
        <v>2</v>
      </c>
      <c r="G34" s="142">
        <v>1</v>
      </c>
      <c r="H34" s="142"/>
      <c r="I34" s="142">
        <v>4</v>
      </c>
      <c r="J34" s="142"/>
      <c r="K34" s="142">
        <v>6</v>
      </c>
      <c r="L34" s="142">
        <v>5</v>
      </c>
      <c r="M34" s="142">
        <v>5</v>
      </c>
      <c r="N34" s="142">
        <f>SUM(B34:M34)</f>
        <v>29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42"/>
      <c r="C35" s="142">
        <v>1</v>
      </c>
      <c r="D35" s="142">
        <v>1</v>
      </c>
      <c r="E35" s="142">
        <v>2</v>
      </c>
      <c r="F35" s="142">
        <v>2</v>
      </c>
      <c r="G35" s="142">
        <v>1</v>
      </c>
      <c r="H35" s="142">
        <v>1</v>
      </c>
      <c r="I35" s="142">
        <v>5</v>
      </c>
      <c r="J35" s="142">
        <v>1</v>
      </c>
      <c r="K35" s="142">
        <v>2</v>
      </c>
      <c r="L35" s="142">
        <v>4</v>
      </c>
      <c r="M35" s="142">
        <v>1</v>
      </c>
      <c r="N35" s="142">
        <f>SUM(B35:M35)</f>
        <v>21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/>
      <c r="C36" s="142">
        <v>1</v>
      </c>
      <c r="D36" s="142"/>
      <c r="E36" s="142"/>
      <c r="F36" s="142">
        <v>1</v>
      </c>
      <c r="G36" s="142"/>
      <c r="H36" s="142"/>
      <c r="I36" s="142"/>
      <c r="J36" s="142"/>
      <c r="K36" s="142"/>
      <c r="L36" s="142">
        <v>1</v>
      </c>
      <c r="M36" s="142"/>
      <c r="N36" s="142">
        <f>SUM(B36:M36)</f>
        <v>3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>
        <v>1</v>
      </c>
      <c r="C37" s="142"/>
      <c r="D37" s="142">
        <v>1</v>
      </c>
      <c r="E37" s="142">
        <v>1</v>
      </c>
      <c r="F37" s="142"/>
      <c r="G37" s="142"/>
      <c r="H37" s="142"/>
      <c r="I37" s="142"/>
      <c r="J37" s="142"/>
      <c r="K37" s="142">
        <v>1</v>
      </c>
      <c r="L37" s="142">
        <v>2</v>
      </c>
      <c r="M37" s="142"/>
      <c r="N37" s="142">
        <f>SUM(B37:M37)</f>
        <v>6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>
        <v>1</v>
      </c>
      <c r="C38" s="142"/>
      <c r="D38" s="142">
        <v>1</v>
      </c>
      <c r="E38" s="142"/>
      <c r="F38" s="142"/>
      <c r="G38" s="142"/>
      <c r="H38" s="142">
        <v>1</v>
      </c>
      <c r="I38" s="142">
        <v>2</v>
      </c>
      <c r="J38" s="142">
        <v>1</v>
      </c>
      <c r="K38" s="142">
        <v>2</v>
      </c>
      <c r="L38" s="142">
        <v>2</v>
      </c>
      <c r="M38" s="142"/>
      <c r="N38" s="142">
        <f>SUM(B38:M38)</f>
        <v>10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9">
    <mergeCell ref="B2:N2"/>
    <mergeCell ref="B3:N3"/>
    <mergeCell ref="C5:C6"/>
    <mergeCell ref="D5:D6"/>
    <mergeCell ref="E5:E6"/>
    <mergeCell ref="A31:N31"/>
    <mergeCell ref="B16:N16"/>
    <mergeCell ref="B17:N17"/>
    <mergeCell ref="A30:N30"/>
  </mergeCells>
  <phoneticPr fontId="2" type="noConversion"/>
  <pageMargins left="1.2" right="0.23" top="0.49" bottom="0.5" header="0.35" footer="0.28000000000000003"/>
  <pageSetup paperSize="9" orientation="portrait" r:id="rId1"/>
  <headerFooter alignWithMargins="0">
    <oddFooter>&amp;A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8.44140625" style="30" customWidth="1"/>
    <col min="3" max="3" width="6" style="30" customWidth="1"/>
    <col min="4" max="4" width="5.6640625" style="30" customWidth="1"/>
    <col min="5" max="5" width="6" style="30" customWidth="1"/>
    <col min="6" max="6" width="5.6640625" style="30" customWidth="1"/>
    <col min="7" max="7" width="6" style="30" customWidth="1"/>
    <col min="8" max="8" width="5.6640625" style="30" customWidth="1"/>
    <col min="9" max="9" width="6" style="30" customWidth="1"/>
    <col min="10" max="10" width="5.6640625" style="30" customWidth="1"/>
    <col min="11" max="11" width="6" style="30" customWidth="1"/>
    <col min="12" max="12" width="5.6640625" style="30" customWidth="1"/>
    <col min="13" max="16384" width="9.109375" style="30"/>
  </cols>
  <sheetData>
    <row r="2" spans="1:12" s="23" customFormat="1" ht="15">
      <c r="A2" s="566" t="s">
        <v>1494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s="23" customFormat="1" ht="15">
      <c r="A3" s="566" t="s">
        <v>1495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5" spans="1:12" ht="15.75" customHeight="1">
      <c r="A5" s="536" t="s">
        <v>71</v>
      </c>
      <c r="B5" s="582"/>
      <c r="C5" s="653">
        <v>2018</v>
      </c>
      <c r="D5" s="551"/>
      <c r="E5" s="653">
        <v>2019</v>
      </c>
      <c r="F5" s="551"/>
      <c r="G5" s="653">
        <v>2020</v>
      </c>
      <c r="H5" s="551"/>
      <c r="I5" s="653">
        <v>2021</v>
      </c>
      <c r="J5" s="551"/>
      <c r="K5" s="653">
        <v>2022</v>
      </c>
      <c r="L5" s="551"/>
    </row>
    <row r="6" spans="1:12" s="213" customFormat="1" ht="40.5" customHeight="1">
      <c r="A6" s="537"/>
      <c r="B6" s="537"/>
      <c r="C6" s="141" t="s">
        <v>72</v>
      </c>
      <c r="D6" s="411" t="s">
        <v>444</v>
      </c>
      <c r="E6" s="141" t="s">
        <v>72</v>
      </c>
      <c r="F6" s="262" t="s">
        <v>444</v>
      </c>
      <c r="G6" s="141" t="s">
        <v>72</v>
      </c>
      <c r="H6" s="262" t="s">
        <v>444</v>
      </c>
      <c r="I6" s="141" t="s">
        <v>72</v>
      </c>
      <c r="J6" s="262" t="s">
        <v>444</v>
      </c>
      <c r="K6" s="141" t="s">
        <v>72</v>
      </c>
      <c r="L6" s="411" t="s">
        <v>444</v>
      </c>
    </row>
    <row r="7" spans="1:12" s="137" customFormat="1" ht="52.5" customHeight="1">
      <c r="A7" s="540" t="s">
        <v>73</v>
      </c>
      <c r="B7" s="540"/>
      <c r="C7" s="48"/>
      <c r="D7" s="54"/>
      <c r="E7" s="48"/>
      <c r="F7" s="54"/>
      <c r="G7" s="48"/>
      <c r="H7" s="54"/>
      <c r="I7" s="48"/>
      <c r="J7" s="54"/>
      <c r="K7" s="48"/>
      <c r="L7" s="54"/>
    </row>
    <row r="8" spans="1:12" s="137" customFormat="1" ht="26.25" customHeight="1">
      <c r="A8" s="541" t="s">
        <v>74</v>
      </c>
      <c r="B8" s="541"/>
      <c r="C8" s="142">
        <v>1</v>
      </c>
      <c r="D8" s="143">
        <v>3.6</v>
      </c>
      <c r="E8" s="142">
        <v>1</v>
      </c>
      <c r="F8" s="143">
        <v>4.5</v>
      </c>
      <c r="G8" s="142"/>
      <c r="H8" s="143"/>
      <c r="I8" s="142"/>
      <c r="J8" s="143"/>
      <c r="K8" s="142"/>
      <c r="L8" s="143"/>
    </row>
    <row r="9" spans="1:12" s="55" customFormat="1" ht="26.25" customHeight="1">
      <c r="A9" s="540" t="s">
        <v>75</v>
      </c>
      <c r="B9" s="540"/>
      <c r="C9" s="57"/>
      <c r="D9" s="58"/>
      <c r="E9" s="57"/>
      <c r="F9" s="58"/>
      <c r="G9" s="57"/>
      <c r="H9" s="58"/>
      <c r="I9" s="57"/>
      <c r="J9" s="58"/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/>
      <c r="F10" s="146"/>
      <c r="G10" s="145"/>
      <c r="H10" s="146"/>
      <c r="I10" s="145"/>
      <c r="J10" s="146"/>
      <c r="K10" s="145"/>
      <c r="L10" s="146"/>
    </row>
    <row r="11" spans="1:12" s="55" customFormat="1">
      <c r="A11" s="542" t="s">
        <v>338</v>
      </c>
      <c r="B11" s="542"/>
      <c r="C11" s="57"/>
      <c r="D11" s="58"/>
      <c r="E11" s="57"/>
      <c r="F11" s="58"/>
      <c r="G11" s="57"/>
      <c r="H11" s="58"/>
      <c r="I11" s="57"/>
      <c r="J11" s="58"/>
      <c r="K11" s="57"/>
      <c r="L11" s="58"/>
    </row>
    <row r="12" spans="1:12" s="55" customFormat="1" ht="24" customHeight="1">
      <c r="A12" s="541" t="s">
        <v>77</v>
      </c>
      <c r="B12" s="541"/>
      <c r="C12" s="145">
        <v>7</v>
      </c>
      <c r="D12" s="146">
        <v>25</v>
      </c>
      <c r="E12" s="145">
        <v>4</v>
      </c>
      <c r="F12" s="146">
        <v>18.2</v>
      </c>
      <c r="G12" s="145">
        <v>1</v>
      </c>
      <c r="H12" s="146">
        <v>33.299999999999997</v>
      </c>
      <c r="I12" s="145"/>
      <c r="J12" s="146"/>
      <c r="K12" s="145">
        <v>2</v>
      </c>
      <c r="L12" s="146">
        <v>18.2</v>
      </c>
    </row>
    <row r="13" spans="1:12" s="55" customFormat="1" ht="24" customHeight="1">
      <c r="A13" s="540" t="s">
        <v>78</v>
      </c>
      <c r="B13" s="540"/>
      <c r="C13" s="57">
        <v>19</v>
      </c>
      <c r="D13" s="58">
        <v>67.900000000000006</v>
      </c>
      <c r="E13" s="57">
        <v>16</v>
      </c>
      <c r="F13" s="58">
        <v>72.7</v>
      </c>
      <c r="G13" s="57">
        <v>2</v>
      </c>
      <c r="H13" s="58">
        <v>66.7</v>
      </c>
      <c r="I13" s="57">
        <v>4</v>
      </c>
      <c r="J13" s="58">
        <v>80</v>
      </c>
      <c r="K13" s="57">
        <v>7</v>
      </c>
      <c r="L13" s="58">
        <v>63.6</v>
      </c>
    </row>
    <row r="14" spans="1:12" s="55" customFormat="1" ht="24" customHeight="1">
      <c r="A14" s="541" t="s">
        <v>79</v>
      </c>
      <c r="B14" s="541"/>
      <c r="C14" s="145">
        <v>16</v>
      </c>
      <c r="D14" s="146"/>
      <c r="E14" s="145">
        <v>16</v>
      </c>
      <c r="F14" s="146"/>
      <c r="G14" s="145">
        <v>2</v>
      </c>
      <c r="H14" s="146"/>
      <c r="I14" s="145">
        <v>4</v>
      </c>
      <c r="J14" s="146"/>
      <c r="K14" s="145">
        <v>6</v>
      </c>
      <c r="L14" s="146"/>
    </row>
    <row r="15" spans="1:12" s="55" customFormat="1" ht="24" customHeight="1">
      <c r="A15" s="540" t="s">
        <v>80</v>
      </c>
      <c r="B15" s="540"/>
      <c r="C15" s="57"/>
      <c r="D15" s="58"/>
      <c r="E15" s="57"/>
      <c r="F15" s="58"/>
      <c r="G15" s="57"/>
      <c r="H15" s="58"/>
      <c r="I15" s="57"/>
      <c r="J15" s="58"/>
      <c r="K15" s="57"/>
      <c r="L15" s="58"/>
    </row>
    <row r="16" spans="1:12" s="55" customFormat="1" ht="24" customHeight="1">
      <c r="A16" s="543" t="s">
        <v>1017</v>
      </c>
      <c r="B16" s="543"/>
      <c r="C16" s="145">
        <v>3</v>
      </c>
      <c r="D16" s="146"/>
      <c r="E16" s="145"/>
      <c r="F16" s="146"/>
      <c r="G16" s="145"/>
      <c r="H16" s="146"/>
      <c r="I16" s="145"/>
      <c r="J16" s="146"/>
      <c r="K16" s="145">
        <v>1</v>
      </c>
      <c r="L16" s="146"/>
    </row>
    <row r="17" spans="1:12" s="55" customFormat="1" ht="13.5" customHeight="1">
      <c r="A17" s="543" t="s">
        <v>798</v>
      </c>
      <c r="B17" s="543"/>
      <c r="C17" s="145">
        <v>1</v>
      </c>
      <c r="D17" s="146">
        <v>3.6</v>
      </c>
      <c r="E17" s="145">
        <v>1</v>
      </c>
      <c r="F17" s="146">
        <v>4.5</v>
      </c>
      <c r="G17" s="145"/>
      <c r="H17" s="146"/>
      <c r="I17" s="145">
        <v>1</v>
      </c>
      <c r="J17" s="146">
        <v>20</v>
      </c>
      <c r="K17" s="145">
        <v>2</v>
      </c>
      <c r="L17" s="146">
        <v>18.2</v>
      </c>
    </row>
    <row r="19" spans="1:12" ht="8.25" customHeight="1"/>
    <row r="20" spans="1:12" s="23" customFormat="1" ht="15">
      <c r="A20" s="566" t="s">
        <v>1496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1" spans="1:12" s="23" customFormat="1" ht="15">
      <c r="A21" s="566" t="s">
        <v>1497</v>
      </c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</row>
    <row r="23" spans="1:12">
      <c r="A23" s="544" t="s">
        <v>81</v>
      </c>
      <c r="B23" s="544"/>
      <c r="C23" s="546">
        <v>2018</v>
      </c>
      <c r="D23" s="546"/>
      <c r="E23" s="546">
        <v>2019</v>
      </c>
      <c r="F23" s="546"/>
      <c r="G23" s="546">
        <v>2020</v>
      </c>
      <c r="H23" s="546"/>
      <c r="I23" s="546">
        <v>2021</v>
      </c>
      <c r="J23" s="546"/>
      <c r="K23" s="546">
        <v>2022</v>
      </c>
      <c r="L23" s="546"/>
    </row>
    <row r="24" spans="1:12" ht="99" customHeight="1">
      <c r="A24" s="545"/>
      <c r="B24" s="545"/>
      <c r="C24" s="319" t="s">
        <v>544</v>
      </c>
      <c r="D24" s="320" t="s">
        <v>220</v>
      </c>
      <c r="E24" s="319" t="s">
        <v>544</v>
      </c>
      <c r="F24" s="320" t="s">
        <v>220</v>
      </c>
      <c r="G24" s="319" t="s">
        <v>544</v>
      </c>
      <c r="H24" s="320" t="s">
        <v>220</v>
      </c>
      <c r="I24" s="319" t="s">
        <v>544</v>
      </c>
      <c r="J24" s="320" t="s">
        <v>220</v>
      </c>
      <c r="K24" s="319" t="s">
        <v>544</v>
      </c>
      <c r="L24" s="320" t="s">
        <v>220</v>
      </c>
    </row>
    <row r="25" spans="1:12" s="137" customFormat="1" ht="11.4">
      <c r="A25" s="547" t="s">
        <v>741</v>
      </c>
      <c r="B25" s="547"/>
      <c r="C25" s="52">
        <v>11</v>
      </c>
      <c r="D25" s="315">
        <v>2.6</v>
      </c>
      <c r="E25" s="52">
        <v>10</v>
      </c>
      <c r="F25" s="315">
        <v>2.2999999999999998</v>
      </c>
      <c r="G25" s="52">
        <v>1</v>
      </c>
      <c r="H25" s="315">
        <v>0.2</v>
      </c>
      <c r="I25" s="52">
        <v>1</v>
      </c>
      <c r="J25" s="315">
        <v>0.2</v>
      </c>
      <c r="K25" s="52">
        <v>4</v>
      </c>
      <c r="L25" s="315">
        <v>0.9</v>
      </c>
    </row>
    <row r="26" spans="1:12" s="137" customFormat="1" ht="11.4">
      <c r="A26" s="548" t="s">
        <v>742</v>
      </c>
      <c r="B26" s="548"/>
      <c r="C26" s="150">
        <v>2</v>
      </c>
      <c r="D26" s="144">
        <v>3.3</v>
      </c>
      <c r="E26" s="150">
        <v>1</v>
      </c>
      <c r="F26" s="144">
        <v>1.6</v>
      </c>
      <c r="G26" s="150"/>
      <c r="H26" s="144"/>
      <c r="I26" s="150">
        <v>1</v>
      </c>
      <c r="J26" s="144">
        <v>1.6</v>
      </c>
      <c r="K26" s="150">
        <v>1</v>
      </c>
      <c r="L26" s="144">
        <v>1.7</v>
      </c>
    </row>
    <row r="27" spans="1:12" s="137" customFormat="1" ht="11.4">
      <c r="A27" s="549" t="s">
        <v>743</v>
      </c>
      <c r="B27" s="549"/>
      <c r="C27" s="52">
        <v>4</v>
      </c>
      <c r="D27" s="315">
        <v>2.5</v>
      </c>
      <c r="E27" s="52">
        <v>4</v>
      </c>
      <c r="F27" s="315">
        <v>2.5</v>
      </c>
      <c r="G27" s="52"/>
      <c r="H27" s="315"/>
      <c r="I27" s="52">
        <v>1</v>
      </c>
      <c r="J27" s="315">
        <v>0.6</v>
      </c>
      <c r="K27" s="52"/>
      <c r="L27" s="315"/>
    </row>
    <row r="28" spans="1:12" s="137" customFormat="1" ht="11.4">
      <c r="A28" s="550" t="s">
        <v>744</v>
      </c>
      <c r="B28" s="550"/>
      <c r="C28" s="150"/>
      <c r="D28" s="144"/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745</v>
      </c>
      <c r="B29" s="549"/>
      <c r="C29" s="52">
        <v>4</v>
      </c>
      <c r="D29" s="315">
        <v>5.2</v>
      </c>
      <c r="E29" s="52"/>
      <c r="F29" s="315"/>
      <c r="G29" s="52"/>
      <c r="H29" s="315"/>
      <c r="I29" s="52"/>
      <c r="J29" s="315"/>
      <c r="K29" s="52">
        <v>2</v>
      </c>
      <c r="L29" s="315">
        <v>2.7</v>
      </c>
    </row>
    <row r="30" spans="1:12" s="137" customFormat="1" ht="11.4">
      <c r="A30" s="550" t="s">
        <v>746</v>
      </c>
      <c r="B30" s="550"/>
      <c r="C30" s="150"/>
      <c r="D30" s="144"/>
      <c r="E30" s="150"/>
      <c r="F30" s="144"/>
      <c r="G30" s="150"/>
      <c r="H30" s="144"/>
      <c r="I30" s="150">
        <v>1</v>
      </c>
      <c r="J30" s="144">
        <v>3.4</v>
      </c>
      <c r="K30" s="150"/>
      <c r="L30" s="144"/>
    </row>
    <row r="31" spans="1:12" s="137" customFormat="1" ht="11.4">
      <c r="A31" s="549" t="s">
        <v>747</v>
      </c>
      <c r="B31" s="549"/>
      <c r="C31" s="52"/>
      <c r="D31" s="315"/>
      <c r="E31" s="52"/>
      <c r="F31" s="315"/>
      <c r="G31" s="52"/>
      <c r="H31" s="315"/>
      <c r="I31" s="52"/>
      <c r="J31" s="315"/>
      <c r="K31" s="52"/>
      <c r="L31" s="315"/>
    </row>
    <row r="32" spans="1:12" s="137" customFormat="1" ht="11.4">
      <c r="A32" s="550" t="s">
        <v>748</v>
      </c>
      <c r="B32" s="550"/>
      <c r="C32" s="150"/>
      <c r="D32" s="144"/>
      <c r="E32" s="150"/>
      <c r="F32" s="144"/>
      <c r="G32" s="150"/>
      <c r="H32" s="144"/>
      <c r="I32" s="150"/>
      <c r="J32" s="144"/>
      <c r="K32" s="150"/>
      <c r="L32" s="144"/>
    </row>
    <row r="33" spans="1:12" s="137" customFormat="1" ht="11.4">
      <c r="A33" s="549" t="s">
        <v>749</v>
      </c>
      <c r="B33" s="549"/>
      <c r="C33" s="52">
        <v>2</v>
      </c>
      <c r="D33" s="315">
        <v>3.3</v>
      </c>
      <c r="E33" s="52">
        <v>2</v>
      </c>
      <c r="F33" s="315">
        <v>3.3</v>
      </c>
      <c r="G33" s="52"/>
      <c r="H33" s="315"/>
      <c r="I33" s="52"/>
      <c r="J33" s="315"/>
      <c r="K33" s="52"/>
      <c r="L33" s="315"/>
    </row>
    <row r="34" spans="1:12" s="137" customFormat="1" ht="11.4">
      <c r="A34" s="550" t="s">
        <v>750</v>
      </c>
      <c r="B34" s="550"/>
      <c r="C34" s="150">
        <v>1</v>
      </c>
      <c r="D34" s="144">
        <v>4</v>
      </c>
      <c r="E34" s="150"/>
      <c r="F34" s="144"/>
      <c r="G34" s="150"/>
      <c r="H34" s="144"/>
      <c r="I34" s="150"/>
      <c r="J34" s="144"/>
      <c r="K34" s="150"/>
      <c r="L34" s="144"/>
    </row>
    <row r="35" spans="1:12" s="137" customFormat="1" ht="11.4">
      <c r="A35" s="549" t="s">
        <v>751</v>
      </c>
      <c r="B35" s="549"/>
      <c r="C35" s="52">
        <v>1</v>
      </c>
      <c r="D35" s="315">
        <v>1.2</v>
      </c>
      <c r="E35" s="52">
        <v>1</v>
      </c>
      <c r="F35" s="315">
        <v>1.2</v>
      </c>
      <c r="G35" s="52"/>
      <c r="H35" s="315"/>
      <c r="I35" s="52"/>
      <c r="J35" s="315"/>
      <c r="K35" s="52"/>
      <c r="L35" s="315"/>
    </row>
    <row r="36" spans="1:12" s="137" customFormat="1" ht="11.4">
      <c r="A36" s="550" t="s">
        <v>752</v>
      </c>
      <c r="B36" s="550"/>
      <c r="C36" s="150">
        <v>1</v>
      </c>
      <c r="D36" s="144">
        <v>3</v>
      </c>
      <c r="E36" s="150"/>
      <c r="F36" s="144"/>
      <c r="G36" s="150"/>
      <c r="H36" s="144"/>
      <c r="I36" s="150">
        <v>1</v>
      </c>
      <c r="J36" s="144">
        <v>3</v>
      </c>
      <c r="K36" s="150">
        <v>1</v>
      </c>
      <c r="L36" s="144">
        <v>3</v>
      </c>
    </row>
    <row r="37" spans="1:12" s="137" customFormat="1" ht="11.4">
      <c r="A37" s="549" t="s">
        <v>753</v>
      </c>
      <c r="B37" s="549"/>
      <c r="C37" s="52"/>
      <c r="D37" s="315"/>
      <c r="E37" s="52"/>
      <c r="F37" s="315"/>
      <c r="G37" s="52"/>
      <c r="H37" s="315"/>
      <c r="I37" s="52"/>
      <c r="J37" s="315"/>
      <c r="K37" s="52"/>
      <c r="L37" s="315"/>
    </row>
    <row r="38" spans="1:12" s="137" customFormat="1" ht="11.4">
      <c r="A38" s="550" t="s">
        <v>754</v>
      </c>
      <c r="B38" s="550"/>
      <c r="C38" s="150">
        <v>1</v>
      </c>
      <c r="D38" s="144">
        <v>0.7</v>
      </c>
      <c r="E38" s="150">
        <v>3</v>
      </c>
      <c r="F38" s="144">
        <v>2</v>
      </c>
      <c r="G38" s="150">
        <v>2</v>
      </c>
      <c r="H38" s="144">
        <v>1.3</v>
      </c>
      <c r="I38" s="150"/>
      <c r="J38" s="144"/>
      <c r="K38" s="150">
        <v>2</v>
      </c>
      <c r="L38" s="144">
        <v>1.3</v>
      </c>
    </row>
    <row r="39" spans="1:12" s="137" customFormat="1" ht="11.4">
      <c r="A39" s="549" t="s">
        <v>755</v>
      </c>
      <c r="B39" s="549"/>
      <c r="C39" s="52"/>
      <c r="D39" s="315"/>
      <c r="E39" s="52"/>
      <c r="F39" s="315"/>
      <c r="G39" s="52"/>
      <c r="H39" s="315"/>
      <c r="I39" s="52"/>
      <c r="J39" s="315"/>
      <c r="K39" s="52">
        <v>1</v>
      </c>
      <c r="L39" s="315">
        <v>3.6</v>
      </c>
    </row>
    <row r="40" spans="1:12" s="137" customFormat="1" ht="11.4">
      <c r="A40" s="550" t="s">
        <v>756</v>
      </c>
      <c r="B40" s="550"/>
      <c r="C40" s="150"/>
      <c r="D40" s="144"/>
      <c r="E40" s="150">
        <v>1</v>
      </c>
      <c r="F40" s="144">
        <v>2.1</v>
      </c>
      <c r="G40" s="150"/>
      <c r="H40" s="144"/>
      <c r="I40" s="150"/>
      <c r="J40" s="144"/>
      <c r="K40" s="150"/>
      <c r="L40" s="144"/>
    </row>
    <row r="41" spans="1:12" s="137" customFormat="1" ht="11.4">
      <c r="A41" s="549" t="s">
        <v>757</v>
      </c>
      <c r="B41" s="549"/>
      <c r="C41" s="52">
        <v>1</v>
      </c>
      <c r="D41" s="315">
        <v>2.8</v>
      </c>
      <c r="E41" s="52"/>
      <c r="F41" s="315"/>
      <c r="G41" s="52"/>
      <c r="H41" s="315"/>
      <c r="I41" s="52"/>
      <c r="J41" s="315"/>
      <c r="K41" s="52"/>
      <c r="L41" s="315"/>
    </row>
    <row r="42" spans="1:12" s="137" customFormat="1" ht="11.4">
      <c r="A42" s="548" t="s">
        <v>442</v>
      </c>
      <c r="B42" s="548"/>
      <c r="C42" s="150">
        <v>28</v>
      </c>
      <c r="D42" s="296">
        <v>2.1</v>
      </c>
      <c r="E42" s="150">
        <v>22</v>
      </c>
      <c r="F42" s="296">
        <v>1.7</v>
      </c>
      <c r="G42" s="150">
        <v>3</v>
      </c>
      <c r="H42" s="296">
        <v>0.2</v>
      </c>
      <c r="I42" s="150">
        <v>5</v>
      </c>
      <c r="J42" s="296">
        <v>0.4</v>
      </c>
      <c r="K42" s="150">
        <v>11</v>
      </c>
      <c r="L42" s="296">
        <v>0.8</v>
      </c>
    </row>
  </sheetData>
  <mergeCells count="45">
    <mergeCell ref="A42:B42"/>
    <mergeCell ref="A17:B17"/>
    <mergeCell ref="A38:B38"/>
    <mergeCell ref="A39:B39"/>
    <mergeCell ref="A40:B40"/>
    <mergeCell ref="A41:B41"/>
    <mergeCell ref="A34:B34"/>
    <mergeCell ref="A35:B35"/>
    <mergeCell ref="A36:B36"/>
    <mergeCell ref="A37:B37"/>
    <mergeCell ref="A30:B30"/>
    <mergeCell ref="A31:B31"/>
    <mergeCell ref="A32:B32"/>
    <mergeCell ref="A33:B33"/>
    <mergeCell ref="A26:B26"/>
    <mergeCell ref="A27:B27"/>
    <mergeCell ref="A28:B28"/>
    <mergeCell ref="A29:B29"/>
    <mergeCell ref="A20:L20"/>
    <mergeCell ref="A21:L21"/>
    <mergeCell ref="A23:B24"/>
    <mergeCell ref="A25:B25"/>
    <mergeCell ref="C23:D23"/>
    <mergeCell ref="E23:F23"/>
    <mergeCell ref="G23:H23"/>
    <mergeCell ref="I23:J23"/>
    <mergeCell ref="K23:L23"/>
    <mergeCell ref="A12:B12"/>
    <mergeCell ref="A13:B13"/>
    <mergeCell ref="A14:B14"/>
    <mergeCell ref="A15:B15"/>
    <mergeCell ref="A7:B7"/>
    <mergeCell ref="A8:B8"/>
    <mergeCell ref="A9:B9"/>
    <mergeCell ref="A10:B10"/>
    <mergeCell ref="A16:B16"/>
    <mergeCell ref="A11:B11"/>
    <mergeCell ref="A2:L2"/>
    <mergeCell ref="A3:L3"/>
    <mergeCell ref="A5:B6"/>
    <mergeCell ref="C5:D5"/>
    <mergeCell ref="E5:F5"/>
    <mergeCell ref="G5:H5"/>
    <mergeCell ref="I5:J5"/>
    <mergeCell ref="K5:L5"/>
  </mergeCells>
  <phoneticPr fontId="2" type="noConversion"/>
  <pageMargins left="1.39" right="0.45" top="0.49" bottom="0.5" header="0.35" footer="0.28000000000000003"/>
  <pageSetup paperSize="9" orientation="portrait" r:id="rId1"/>
  <headerFooter alignWithMargins="0">
    <oddFooter>&amp;A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workbookViewId="0">
      <selection activeCell="A6" sqref="A6:I6"/>
    </sheetView>
  </sheetViews>
  <sheetFormatPr defaultColWidth="9.109375" defaultRowHeight="13.2"/>
  <cols>
    <col min="1" max="1" width="8.88671875" style="30" customWidth="1"/>
    <col min="2" max="14" width="5.88671875" style="30" customWidth="1"/>
    <col min="15" max="18" width="6.21875" style="30" bestFit="1" customWidth="1"/>
    <col min="19" max="20" width="7.21875" style="30" bestFit="1" customWidth="1"/>
    <col min="21" max="16384" width="9.109375" style="30"/>
  </cols>
  <sheetData>
    <row r="3" spans="1:14" s="23" customFormat="1" ht="15">
      <c r="A3" s="566" t="s">
        <v>1498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</row>
    <row r="4" spans="1:14" s="23" customFormat="1" ht="15">
      <c r="A4" s="566" t="s">
        <v>1499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</row>
    <row r="6" spans="1:14" ht="34.5" customHeight="1">
      <c r="A6" s="666" t="s">
        <v>126</v>
      </c>
      <c r="B6" s="666"/>
      <c r="C6" s="666"/>
      <c r="D6" s="666"/>
      <c r="E6" s="588">
        <v>2018</v>
      </c>
      <c r="F6" s="588"/>
      <c r="G6" s="588">
        <v>2019</v>
      </c>
      <c r="H6" s="588"/>
      <c r="I6" s="588">
        <v>2020</v>
      </c>
      <c r="J6" s="588"/>
      <c r="K6" s="588">
        <v>2021</v>
      </c>
      <c r="L6" s="588"/>
      <c r="M6" s="588">
        <v>2022</v>
      </c>
      <c r="N6" s="588"/>
    </row>
    <row r="7" spans="1:14" s="213" customFormat="1" ht="25.5" customHeight="1">
      <c r="A7" s="668" t="s">
        <v>185</v>
      </c>
      <c r="B7" s="668"/>
      <c r="C7" s="668"/>
      <c r="D7" s="668"/>
      <c r="E7" s="594">
        <v>19</v>
      </c>
      <c r="F7" s="594"/>
      <c r="G7" s="594">
        <v>12</v>
      </c>
      <c r="H7" s="594"/>
      <c r="I7" s="594"/>
      <c r="J7" s="594"/>
      <c r="K7" s="594">
        <v>4</v>
      </c>
      <c r="L7" s="594"/>
      <c r="M7" s="594">
        <v>6</v>
      </c>
      <c r="N7" s="594"/>
    </row>
    <row r="8" spans="1:14" ht="25.5" customHeight="1">
      <c r="A8" s="667" t="s">
        <v>1063</v>
      </c>
      <c r="B8" s="667"/>
      <c r="C8" s="667"/>
      <c r="D8" s="667"/>
      <c r="E8" s="595">
        <v>7</v>
      </c>
      <c r="F8" s="595"/>
      <c r="G8" s="595">
        <v>5</v>
      </c>
      <c r="H8" s="595"/>
      <c r="I8" s="595">
        <v>1</v>
      </c>
      <c r="J8" s="595"/>
      <c r="K8" s="595">
        <v>1</v>
      </c>
      <c r="L8" s="595"/>
      <c r="M8" s="595">
        <v>4</v>
      </c>
      <c r="N8" s="595"/>
    </row>
    <row r="9" spans="1:14" ht="24" customHeight="1">
      <c r="A9" s="610" t="s">
        <v>984</v>
      </c>
      <c r="B9" s="610"/>
      <c r="C9" s="610"/>
      <c r="D9" s="610"/>
      <c r="E9" s="594">
        <v>1</v>
      </c>
      <c r="F9" s="594"/>
      <c r="G9" s="594">
        <v>4</v>
      </c>
      <c r="H9" s="594"/>
      <c r="I9" s="594">
        <v>1</v>
      </c>
      <c r="J9" s="594"/>
      <c r="K9" s="594"/>
      <c r="L9" s="594"/>
      <c r="M9" s="594">
        <v>1</v>
      </c>
      <c r="N9" s="594"/>
    </row>
    <row r="10" spans="1:14" ht="39" customHeight="1">
      <c r="A10" s="609" t="s">
        <v>1534</v>
      </c>
      <c r="B10" s="609"/>
      <c r="C10" s="609"/>
      <c r="D10" s="609"/>
      <c r="E10" s="595"/>
      <c r="F10" s="595"/>
      <c r="G10" s="595">
        <v>1</v>
      </c>
      <c r="H10" s="595"/>
      <c r="I10" s="595"/>
      <c r="J10" s="595"/>
      <c r="K10" s="595"/>
      <c r="L10" s="595"/>
      <c r="M10" s="595"/>
      <c r="N10" s="595"/>
    </row>
    <row r="11" spans="1:14" ht="26.25" customHeight="1">
      <c r="A11" s="609" t="s">
        <v>128</v>
      </c>
      <c r="B11" s="609"/>
      <c r="C11" s="609"/>
      <c r="D11" s="609"/>
      <c r="E11" s="595">
        <v>1</v>
      </c>
      <c r="F11" s="595"/>
      <c r="G11" s="595"/>
      <c r="H11" s="595"/>
      <c r="I11" s="595">
        <v>1</v>
      </c>
      <c r="J11" s="595"/>
      <c r="K11" s="595"/>
      <c r="L11" s="595"/>
      <c r="M11" s="595"/>
      <c r="N11" s="595"/>
    </row>
    <row r="13" spans="1:14" ht="15">
      <c r="B13" s="566" t="s">
        <v>1089</v>
      </c>
      <c r="C13" s="566"/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325"/>
    </row>
    <row r="14" spans="1:14" ht="15">
      <c r="B14" s="566" t="s">
        <v>1624</v>
      </c>
      <c r="C14" s="566"/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325"/>
    </row>
    <row r="16" spans="1:14" ht="16.8" customHeight="1">
      <c r="B16" s="666" t="s">
        <v>1064</v>
      </c>
      <c r="C16" s="666"/>
      <c r="D16" s="588">
        <v>2018</v>
      </c>
      <c r="E16" s="588"/>
      <c r="F16" s="588">
        <v>2019</v>
      </c>
      <c r="G16" s="588"/>
      <c r="H16" s="588">
        <v>2020</v>
      </c>
      <c r="I16" s="588"/>
      <c r="J16" s="588">
        <v>2021</v>
      </c>
      <c r="K16" s="588"/>
      <c r="L16" s="588">
        <v>2022</v>
      </c>
      <c r="M16" s="588"/>
    </row>
    <row r="17" spans="2:13" ht="16.8" customHeight="1">
      <c r="B17" s="666" t="s">
        <v>1625</v>
      </c>
      <c r="C17" s="666"/>
      <c r="D17" s="588">
        <v>1</v>
      </c>
      <c r="E17" s="588"/>
      <c r="F17" s="588">
        <v>2</v>
      </c>
      <c r="G17" s="588"/>
      <c r="H17" s="588"/>
      <c r="I17" s="588"/>
      <c r="J17" s="588"/>
      <c r="K17" s="588"/>
      <c r="L17" s="588">
        <v>1</v>
      </c>
      <c r="M17" s="588"/>
    </row>
    <row r="18" spans="2:13" ht="16.8" customHeight="1">
      <c r="B18" s="666" t="s">
        <v>1626</v>
      </c>
      <c r="C18" s="666"/>
      <c r="D18" s="551"/>
      <c r="E18" s="551"/>
      <c r="F18" s="588">
        <v>1</v>
      </c>
      <c r="G18" s="588"/>
      <c r="H18" s="588"/>
      <c r="I18" s="588"/>
      <c r="J18" s="588"/>
      <c r="K18" s="588"/>
      <c r="L18" s="588"/>
      <c r="M18" s="588"/>
    </row>
    <row r="19" spans="2:13" ht="16.8" customHeight="1">
      <c r="B19" s="666" t="s">
        <v>1627</v>
      </c>
      <c r="C19" s="666"/>
      <c r="D19" s="551"/>
      <c r="E19" s="551"/>
      <c r="F19" s="588"/>
      <c r="G19" s="588"/>
      <c r="H19" s="588"/>
      <c r="I19" s="588"/>
      <c r="J19" s="588"/>
      <c r="K19" s="588"/>
      <c r="L19" s="588">
        <v>1</v>
      </c>
      <c r="M19" s="588"/>
    </row>
    <row r="20" spans="2:13" ht="16.8" customHeight="1">
      <c r="B20" s="666" t="s">
        <v>1628</v>
      </c>
      <c r="C20" s="666"/>
      <c r="D20" s="588">
        <v>1</v>
      </c>
      <c r="E20" s="588"/>
      <c r="F20" s="588"/>
      <c r="G20" s="588"/>
      <c r="H20" s="588"/>
      <c r="I20" s="588"/>
      <c r="J20" s="588"/>
      <c r="K20" s="588"/>
      <c r="L20" s="588"/>
      <c r="M20" s="588"/>
    </row>
    <row r="21" spans="2:13" ht="16.8" customHeight="1">
      <c r="B21" s="666" t="s">
        <v>1629</v>
      </c>
      <c r="C21" s="666"/>
      <c r="D21" s="588"/>
      <c r="E21" s="588"/>
      <c r="F21" s="588"/>
      <c r="G21" s="588"/>
      <c r="H21" s="588"/>
      <c r="I21" s="588"/>
      <c r="J21" s="588"/>
      <c r="K21" s="588"/>
      <c r="L21" s="588">
        <v>2</v>
      </c>
      <c r="M21" s="588"/>
    </row>
    <row r="22" spans="2:13" ht="16.8" customHeight="1">
      <c r="B22" s="666" t="s">
        <v>1630</v>
      </c>
      <c r="C22" s="666"/>
      <c r="D22" s="588">
        <v>4</v>
      </c>
      <c r="E22" s="588"/>
      <c r="F22" s="588">
        <v>4</v>
      </c>
      <c r="G22" s="588"/>
      <c r="H22" s="588">
        <v>2</v>
      </c>
      <c r="I22" s="588"/>
      <c r="J22" s="588">
        <v>2</v>
      </c>
      <c r="K22" s="588"/>
      <c r="L22" s="588">
        <v>2</v>
      </c>
      <c r="M22" s="588"/>
    </row>
    <row r="23" spans="2:13" ht="16.8" customHeight="1">
      <c r="B23" s="666" t="s">
        <v>1631</v>
      </c>
      <c r="C23" s="666"/>
      <c r="D23" s="588"/>
      <c r="E23" s="588"/>
      <c r="F23" s="588"/>
      <c r="G23" s="588"/>
      <c r="H23" s="588"/>
      <c r="I23" s="588"/>
      <c r="J23" s="588"/>
      <c r="K23" s="588"/>
      <c r="L23" s="588">
        <v>2</v>
      </c>
      <c r="M23" s="588"/>
    </row>
    <row r="24" spans="2:13" ht="16.8" customHeight="1">
      <c r="B24" s="666" t="s">
        <v>1632</v>
      </c>
      <c r="C24" s="666"/>
      <c r="D24" s="588">
        <v>1</v>
      </c>
      <c r="E24" s="588"/>
      <c r="F24" s="588"/>
      <c r="G24" s="588"/>
      <c r="H24" s="588"/>
      <c r="I24" s="588"/>
      <c r="J24" s="588"/>
      <c r="K24" s="588"/>
      <c r="L24" s="588"/>
      <c r="M24" s="588"/>
    </row>
    <row r="25" spans="2:13" ht="16.8" customHeight="1">
      <c r="B25" s="666" t="s">
        <v>1633</v>
      </c>
      <c r="C25" s="666"/>
      <c r="D25" s="588"/>
      <c r="E25" s="588"/>
      <c r="F25" s="588"/>
      <c r="G25" s="588"/>
      <c r="H25" s="588"/>
      <c r="I25" s="588"/>
      <c r="J25" s="588"/>
      <c r="K25" s="588"/>
      <c r="L25" s="588">
        <v>2</v>
      </c>
      <c r="M25" s="588"/>
    </row>
    <row r="26" spans="2:13" ht="16.8" customHeight="1">
      <c r="B26" s="666" t="s">
        <v>1634</v>
      </c>
      <c r="C26" s="666"/>
      <c r="D26" s="588"/>
      <c r="E26" s="588"/>
      <c r="F26" s="588"/>
      <c r="G26" s="588"/>
      <c r="H26" s="588"/>
      <c r="I26" s="588"/>
      <c r="J26" s="588">
        <v>1</v>
      </c>
      <c r="K26" s="588"/>
      <c r="L26" s="588"/>
      <c r="M26" s="588"/>
    </row>
    <row r="27" spans="2:13" ht="16.8" customHeight="1">
      <c r="B27" s="666" t="s">
        <v>1635</v>
      </c>
      <c r="C27" s="666"/>
      <c r="D27" s="588">
        <v>19</v>
      </c>
      <c r="E27" s="588"/>
      <c r="F27" s="588">
        <v>14</v>
      </c>
      <c r="G27" s="588"/>
      <c r="H27" s="588">
        <v>1</v>
      </c>
      <c r="I27" s="588"/>
      <c r="J27" s="588"/>
      <c r="K27" s="588"/>
      <c r="L27" s="588"/>
      <c r="M27" s="588"/>
    </row>
    <row r="28" spans="2:13" ht="16.8" customHeight="1">
      <c r="B28" s="666" t="s">
        <v>1636</v>
      </c>
      <c r="C28" s="666"/>
      <c r="D28" s="588"/>
      <c r="E28" s="588"/>
      <c r="F28" s="588"/>
      <c r="G28" s="588"/>
      <c r="H28" s="588"/>
      <c r="I28" s="588"/>
      <c r="J28" s="588">
        <v>1</v>
      </c>
      <c r="K28" s="588"/>
      <c r="L28" s="588"/>
      <c r="M28" s="588"/>
    </row>
    <row r="29" spans="2:13" ht="16.8" customHeight="1">
      <c r="B29" s="666" t="s">
        <v>1637</v>
      </c>
      <c r="C29" s="666"/>
      <c r="D29" s="588">
        <v>1</v>
      </c>
      <c r="E29" s="588"/>
      <c r="F29" s="588"/>
      <c r="G29" s="588"/>
      <c r="H29" s="588"/>
      <c r="I29" s="588"/>
      <c r="J29" s="588"/>
      <c r="K29" s="588"/>
      <c r="L29" s="588"/>
      <c r="M29" s="588"/>
    </row>
    <row r="30" spans="2:13" ht="16.8" customHeight="1">
      <c r="B30" s="666" t="s">
        <v>1638</v>
      </c>
      <c r="C30" s="666"/>
      <c r="D30" s="588"/>
      <c r="E30" s="588"/>
      <c r="F30" s="588">
        <v>1</v>
      </c>
      <c r="G30" s="588"/>
      <c r="H30" s="588"/>
      <c r="I30" s="588"/>
      <c r="J30" s="588">
        <v>1</v>
      </c>
      <c r="K30" s="588"/>
      <c r="L30" s="588">
        <v>1</v>
      </c>
      <c r="M30" s="588"/>
    </row>
    <row r="31" spans="2:13" ht="16.8" customHeight="1">
      <c r="B31" s="666" t="s">
        <v>1639</v>
      </c>
      <c r="C31" s="666"/>
      <c r="D31" s="588"/>
      <c r="E31" s="588"/>
      <c r="F31" s="588"/>
      <c r="G31" s="588"/>
      <c r="H31" s="588"/>
      <c r="I31" s="588"/>
      <c r="J31" s="588"/>
      <c r="K31" s="588"/>
      <c r="L31" s="588"/>
      <c r="M31" s="588"/>
    </row>
    <row r="32" spans="2:13" ht="16.8" customHeight="1">
      <c r="B32" s="666" t="s">
        <v>1640</v>
      </c>
      <c r="C32" s="666"/>
      <c r="D32" s="588"/>
      <c r="E32" s="588"/>
      <c r="F32" s="588"/>
      <c r="G32" s="588"/>
      <c r="H32" s="588"/>
      <c r="I32" s="588"/>
      <c r="J32" s="588"/>
      <c r="K32" s="588"/>
      <c r="L32" s="588"/>
      <c r="M32" s="588"/>
    </row>
    <row r="33" spans="2:13" ht="16.8" customHeight="1">
      <c r="B33" s="666" t="s">
        <v>1641</v>
      </c>
      <c r="C33" s="666"/>
      <c r="D33" s="588"/>
      <c r="E33" s="588"/>
      <c r="F33" s="588"/>
      <c r="G33" s="588"/>
      <c r="H33" s="588"/>
      <c r="I33" s="588"/>
      <c r="J33" s="588"/>
      <c r="K33" s="588"/>
      <c r="L33" s="588">
        <v>1</v>
      </c>
      <c r="M33" s="588"/>
    </row>
    <row r="34" spans="2:13" ht="16.8" customHeight="1">
      <c r="B34" s="666" t="s">
        <v>1642</v>
      </c>
      <c r="C34" s="666"/>
      <c r="D34" s="588">
        <v>6</v>
      </c>
      <c r="E34" s="588"/>
      <c r="F34" s="588"/>
      <c r="G34" s="588"/>
      <c r="H34" s="588"/>
      <c r="I34" s="588"/>
      <c r="J34" s="588">
        <v>1</v>
      </c>
      <c r="K34" s="588"/>
      <c r="L34" s="588"/>
      <c r="M34" s="588"/>
    </row>
    <row r="35" spans="2:13" ht="16.8" customHeight="1">
      <c r="B35" s="666" t="s">
        <v>1643</v>
      </c>
      <c r="C35" s="666"/>
      <c r="D35" s="588"/>
      <c r="E35" s="588"/>
      <c r="F35" s="588"/>
      <c r="G35" s="588"/>
      <c r="H35" s="588"/>
      <c r="I35" s="588"/>
      <c r="J35" s="588"/>
      <c r="K35" s="588"/>
      <c r="L35" s="588">
        <v>1</v>
      </c>
      <c r="M35" s="588"/>
    </row>
  </sheetData>
  <mergeCells count="160">
    <mergeCell ref="K10:L10"/>
    <mergeCell ref="M10:N10"/>
    <mergeCell ref="M11:N11"/>
    <mergeCell ref="M9:N9"/>
    <mergeCell ref="I11:J11"/>
    <mergeCell ref="I9:J9"/>
    <mergeCell ref="A3:N3"/>
    <mergeCell ref="A4:N4"/>
    <mergeCell ref="I6:J6"/>
    <mergeCell ref="A7:D7"/>
    <mergeCell ref="A6:D6"/>
    <mergeCell ref="E9:F9"/>
    <mergeCell ref="M6:N6"/>
    <mergeCell ref="E7:F7"/>
    <mergeCell ref="E6:F6"/>
    <mergeCell ref="K9:L9"/>
    <mergeCell ref="G11:H11"/>
    <mergeCell ref="G9:H9"/>
    <mergeCell ref="G8:H8"/>
    <mergeCell ref="G7:H7"/>
    <mergeCell ref="G6:H6"/>
    <mergeCell ref="K11:L11"/>
    <mergeCell ref="I8:J8"/>
    <mergeCell ref="I7:J7"/>
    <mergeCell ref="G10:H10"/>
    <mergeCell ref="I10:J10"/>
    <mergeCell ref="K8:L8"/>
    <mergeCell ref="K7:L7"/>
    <mergeCell ref="K6:L6"/>
    <mergeCell ref="M8:N8"/>
    <mergeCell ref="M7:N7"/>
    <mergeCell ref="E8:F8"/>
    <mergeCell ref="A11:D11"/>
    <mergeCell ref="A9:D9"/>
    <mergeCell ref="A8:D8"/>
    <mergeCell ref="A10:D10"/>
    <mergeCell ref="E10:F10"/>
    <mergeCell ref="E11:F11"/>
    <mergeCell ref="B35:C35"/>
    <mergeCell ref="B34:C34"/>
    <mergeCell ref="B33:C33"/>
    <mergeCell ref="B32:C32"/>
    <mergeCell ref="B31:C31"/>
    <mergeCell ref="B30:C30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D35:E35"/>
    <mergeCell ref="D34:E34"/>
    <mergeCell ref="D33:E33"/>
    <mergeCell ref="D32:E32"/>
    <mergeCell ref="D31:E31"/>
    <mergeCell ref="D30:E30"/>
    <mergeCell ref="D29:E29"/>
    <mergeCell ref="D28:E28"/>
    <mergeCell ref="D27:E27"/>
    <mergeCell ref="D26:E26"/>
    <mergeCell ref="D25:E25"/>
    <mergeCell ref="D24:E24"/>
    <mergeCell ref="D23:E23"/>
    <mergeCell ref="D22:E22"/>
    <mergeCell ref="D21:E21"/>
    <mergeCell ref="D20:E20"/>
    <mergeCell ref="D19:E19"/>
    <mergeCell ref="D18:E18"/>
    <mergeCell ref="D17:E17"/>
    <mergeCell ref="D16:E16"/>
    <mergeCell ref="F16:G16"/>
    <mergeCell ref="H16:I16"/>
    <mergeCell ref="J16:K16"/>
    <mergeCell ref="L16:M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34:M34"/>
    <mergeCell ref="L35:M35"/>
    <mergeCell ref="B13:M13"/>
    <mergeCell ref="B14:M14"/>
    <mergeCell ref="L28:M28"/>
    <mergeCell ref="L29:M29"/>
    <mergeCell ref="L30:M30"/>
    <mergeCell ref="L31:M31"/>
    <mergeCell ref="L32:M32"/>
    <mergeCell ref="L33:M33"/>
  </mergeCells>
  <phoneticPr fontId="2" type="noConversion"/>
  <pageMargins left="0.74803149606299213" right="0.35433070866141736" top="0.98425196850393704" bottom="0.98425196850393704" header="0.51181102362204722" footer="0.27559055118110237"/>
  <pageSetup paperSize="9" orientation="portrait" r:id="rId1"/>
  <headerFooter alignWithMargins="0">
    <oddFooter>&amp;A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8"/>
  <sheetViews>
    <sheetView workbookViewId="0">
      <selection activeCell="A6" sqref="A6:I6"/>
    </sheetView>
  </sheetViews>
  <sheetFormatPr defaultColWidth="9.109375" defaultRowHeight="13.2"/>
  <cols>
    <col min="1" max="1" width="5.88671875" style="210" customWidth="1"/>
    <col min="2" max="3" width="6.44140625" style="210" customWidth="1"/>
    <col min="4" max="4" width="6.5546875" style="210" customWidth="1"/>
    <col min="5" max="5" width="6.44140625" style="210" customWidth="1"/>
    <col min="6" max="6" width="5.88671875" style="210" customWidth="1"/>
    <col min="7" max="7" width="6" style="210" customWidth="1"/>
    <col min="8" max="8" width="5.88671875" style="210" customWidth="1"/>
    <col min="9" max="9" width="6" style="210" customWidth="1"/>
    <col min="10" max="12" width="6.44140625" style="210" customWidth="1"/>
    <col min="13" max="13" width="6" style="210" customWidth="1"/>
    <col min="14" max="14" width="6.109375" style="210" customWidth="1"/>
    <col min="15" max="15" width="7.5546875" style="30" customWidth="1"/>
    <col min="16" max="38" width="9.109375" style="30"/>
    <col min="39" max="16384" width="9.109375" style="210"/>
  </cols>
  <sheetData>
    <row r="2" spans="1:38" s="1" customFormat="1" ht="15">
      <c r="A2" s="530" t="s">
        <v>631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s="1" customFormat="1" ht="15">
      <c r="A3" s="530" t="s">
        <v>632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</row>
    <row r="4" spans="1:38" ht="13.5" customHeight="1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</row>
    <row r="5" spans="1:38" ht="29.25" customHeight="1">
      <c r="B5" s="531" t="s">
        <v>454</v>
      </c>
      <c r="C5" s="531" t="s">
        <v>541</v>
      </c>
      <c r="D5" s="533" t="s">
        <v>220</v>
      </c>
      <c r="E5" s="178" t="s">
        <v>23</v>
      </c>
      <c r="F5" s="179"/>
      <c r="G5" s="179"/>
      <c r="H5" s="179"/>
      <c r="I5" s="178" t="s">
        <v>101</v>
      </c>
      <c r="J5" s="179"/>
      <c r="K5" s="179"/>
      <c r="L5" s="179"/>
    </row>
    <row r="6" spans="1:38" ht="105" customHeight="1">
      <c r="B6" s="532"/>
      <c r="C6" s="532"/>
      <c r="D6" s="534"/>
      <c r="E6" s="181" t="s">
        <v>103</v>
      </c>
      <c r="F6" s="182" t="s">
        <v>444</v>
      </c>
      <c r="G6" s="181" t="s">
        <v>104</v>
      </c>
      <c r="H6" s="182" t="s">
        <v>444</v>
      </c>
      <c r="I6" s="181" t="s">
        <v>542</v>
      </c>
      <c r="J6" s="183" t="s">
        <v>220</v>
      </c>
      <c r="K6" s="181" t="s">
        <v>543</v>
      </c>
      <c r="L6" s="183" t="s">
        <v>220</v>
      </c>
    </row>
    <row r="7" spans="1:38" s="4" customFormat="1" ht="13.8">
      <c r="B7" s="126">
        <v>2018</v>
      </c>
      <c r="C7" s="121">
        <v>69</v>
      </c>
      <c r="D7" s="118">
        <v>5.2</v>
      </c>
      <c r="E7" s="121">
        <v>23</v>
      </c>
      <c r="F7" s="121">
        <v>33</v>
      </c>
      <c r="G7" s="121">
        <v>46</v>
      </c>
      <c r="H7" s="121">
        <v>67</v>
      </c>
      <c r="I7" s="121">
        <v>55</v>
      </c>
      <c r="J7" s="127">
        <v>6</v>
      </c>
      <c r="K7" s="121">
        <v>14</v>
      </c>
      <c r="L7" s="127">
        <v>3.5</v>
      </c>
      <c r="O7" s="5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s="4" customFormat="1" ht="13.8">
      <c r="B8" s="126">
        <v>2019</v>
      </c>
      <c r="C8" s="121">
        <v>135</v>
      </c>
      <c r="D8" s="118">
        <v>10.199999999999999</v>
      </c>
      <c r="E8" s="121">
        <v>59</v>
      </c>
      <c r="F8" s="121">
        <v>44</v>
      </c>
      <c r="G8" s="121">
        <v>76</v>
      </c>
      <c r="H8" s="121">
        <v>56</v>
      </c>
      <c r="I8" s="121">
        <v>93</v>
      </c>
      <c r="J8" s="127">
        <v>10.1</v>
      </c>
      <c r="K8" s="121">
        <v>42</v>
      </c>
      <c r="L8" s="127">
        <v>10.4</v>
      </c>
      <c r="O8" s="5"/>
      <c r="P8" s="6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s="4" customFormat="1" ht="13.8">
      <c r="B9" s="126">
        <v>2020</v>
      </c>
      <c r="C9" s="121">
        <v>44</v>
      </c>
      <c r="D9" s="128">
        <v>3.3</v>
      </c>
      <c r="E9" s="121">
        <v>21</v>
      </c>
      <c r="F9" s="121">
        <v>48</v>
      </c>
      <c r="G9" s="121">
        <v>23</v>
      </c>
      <c r="H9" s="121">
        <v>52</v>
      </c>
      <c r="I9" s="121">
        <v>30</v>
      </c>
      <c r="J9" s="127">
        <v>3.2</v>
      </c>
      <c r="K9" s="121">
        <v>14</v>
      </c>
      <c r="L9" s="127">
        <v>3.5</v>
      </c>
      <c r="O9" s="5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s="4" customFormat="1" ht="13.8">
      <c r="B10" s="126">
        <v>2021</v>
      </c>
      <c r="C10" s="121">
        <v>13</v>
      </c>
      <c r="D10" s="128">
        <v>1</v>
      </c>
      <c r="E10" s="121">
        <v>8</v>
      </c>
      <c r="F10" s="121">
        <v>62</v>
      </c>
      <c r="G10" s="121">
        <v>5</v>
      </c>
      <c r="H10" s="121">
        <v>38</v>
      </c>
      <c r="I10" s="121">
        <v>5</v>
      </c>
      <c r="J10" s="127">
        <v>0.5</v>
      </c>
      <c r="K10" s="121">
        <v>8</v>
      </c>
      <c r="L10" s="127">
        <v>2</v>
      </c>
      <c r="O10" s="5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4" customFormat="1" ht="13.8">
      <c r="B11" s="126">
        <v>2022</v>
      </c>
      <c r="C11" s="121">
        <v>8</v>
      </c>
      <c r="D11" s="118">
        <v>0.6</v>
      </c>
      <c r="E11" s="121">
        <v>1</v>
      </c>
      <c r="F11" s="121">
        <v>12</v>
      </c>
      <c r="G11" s="121">
        <v>7</v>
      </c>
      <c r="H11" s="121">
        <v>88</v>
      </c>
      <c r="I11" s="121">
        <v>7</v>
      </c>
      <c r="J11" s="127">
        <v>0.8</v>
      </c>
      <c r="K11" s="121">
        <v>1</v>
      </c>
      <c r="L11" s="127">
        <v>0.2</v>
      </c>
      <c r="O11" s="5"/>
      <c r="P11" s="6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s="4" customFormat="1" ht="11.4">
      <c r="O12" s="5"/>
      <c r="P12" s="6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s="4" customFormat="1"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O13" s="5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s="4" customFormat="1"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O14" s="5"/>
      <c r="P14" s="6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s="4" customFormat="1"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O15" s="5"/>
      <c r="P15" s="6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s="1" customFormat="1" ht="13.5" customHeight="1">
      <c r="A16" s="530" t="s">
        <v>633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O16" s="17"/>
      <c r="P16" s="18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s="1" customFormat="1" ht="15">
      <c r="A17" s="530" t="s">
        <v>634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s="4" customFormat="1"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4" customFormat="1">
      <c r="B19" s="185" t="s">
        <v>221</v>
      </c>
      <c r="C19" s="186" t="s">
        <v>222</v>
      </c>
      <c r="D19" s="187"/>
      <c r="E19" s="187"/>
      <c r="F19" s="187"/>
      <c r="G19" s="187"/>
      <c r="H19" s="187"/>
      <c r="I19" s="187"/>
      <c r="J19" s="187"/>
      <c r="K19" s="187"/>
      <c r="L19" s="18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4" customFormat="1">
      <c r="B20" s="189" t="s">
        <v>223</v>
      </c>
      <c r="C20" s="190" t="s">
        <v>449</v>
      </c>
      <c r="D20" s="190" t="s">
        <v>224</v>
      </c>
      <c r="E20" s="190" t="s">
        <v>225</v>
      </c>
      <c r="F20" s="190" t="s">
        <v>226</v>
      </c>
      <c r="G20" s="190" t="s">
        <v>227</v>
      </c>
      <c r="H20" s="190" t="s">
        <v>228</v>
      </c>
      <c r="I20" s="190" t="s">
        <v>229</v>
      </c>
      <c r="J20" s="190" t="s">
        <v>266</v>
      </c>
      <c r="K20" s="135" t="s">
        <v>267</v>
      </c>
      <c r="L20" s="191" t="s">
        <v>1207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s="4" customFormat="1" ht="13.8">
      <c r="B21" s="126">
        <v>2018</v>
      </c>
      <c r="C21" s="118"/>
      <c r="D21" s="118">
        <v>2</v>
      </c>
      <c r="E21" s="118">
        <v>4</v>
      </c>
      <c r="F21" s="118">
        <v>6</v>
      </c>
      <c r="G21" s="118">
        <v>3</v>
      </c>
      <c r="H21" s="118">
        <v>7</v>
      </c>
      <c r="I21" s="118">
        <v>8</v>
      </c>
      <c r="J21" s="118">
        <v>12</v>
      </c>
      <c r="K21" s="118">
        <v>11</v>
      </c>
      <c r="L21" s="118">
        <v>16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s="4" customFormat="1" ht="13.8">
      <c r="B22" s="126">
        <v>2019</v>
      </c>
      <c r="C22" s="118">
        <v>3</v>
      </c>
      <c r="D22" s="118">
        <v>16</v>
      </c>
      <c r="E22" s="118">
        <v>9</v>
      </c>
      <c r="F22" s="118">
        <v>18</v>
      </c>
      <c r="G22" s="118">
        <v>7</v>
      </c>
      <c r="H22" s="118">
        <v>20</v>
      </c>
      <c r="I22" s="118">
        <v>15</v>
      </c>
      <c r="J22" s="118">
        <v>20</v>
      </c>
      <c r="K22" s="118">
        <v>10</v>
      </c>
      <c r="L22" s="118">
        <v>17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s="4" customFormat="1" ht="13.8">
      <c r="B23" s="126">
        <v>2020</v>
      </c>
      <c r="C23" s="118">
        <v>2</v>
      </c>
      <c r="D23" s="118">
        <v>4</v>
      </c>
      <c r="E23" s="118">
        <v>1</v>
      </c>
      <c r="F23" s="118">
        <v>3</v>
      </c>
      <c r="G23" s="118">
        <v>5</v>
      </c>
      <c r="H23" s="118">
        <v>2</v>
      </c>
      <c r="I23" s="118">
        <v>5</v>
      </c>
      <c r="J23" s="118">
        <v>7</v>
      </c>
      <c r="K23" s="118">
        <v>6</v>
      </c>
      <c r="L23" s="118">
        <v>9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s="4" customFormat="1" ht="13.8">
      <c r="B24" s="126">
        <v>2021</v>
      </c>
      <c r="C24" s="118"/>
      <c r="D24" s="118">
        <v>2</v>
      </c>
      <c r="E24" s="118">
        <v>3</v>
      </c>
      <c r="F24" s="118">
        <v>1</v>
      </c>
      <c r="G24" s="118"/>
      <c r="H24" s="118"/>
      <c r="I24" s="118">
        <v>1</v>
      </c>
      <c r="J24" s="118">
        <v>1</v>
      </c>
      <c r="K24" s="118">
        <v>2</v>
      </c>
      <c r="L24" s="118">
        <v>3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s="4" customFormat="1" ht="13.8">
      <c r="B25" s="126">
        <v>2022</v>
      </c>
      <c r="C25" s="118"/>
      <c r="D25" s="118"/>
      <c r="E25" s="118"/>
      <c r="F25" s="118"/>
      <c r="G25" s="118"/>
      <c r="H25" s="118"/>
      <c r="I25" s="118">
        <v>1</v>
      </c>
      <c r="J25" s="118">
        <v>2</v>
      </c>
      <c r="K25" s="118"/>
      <c r="L25" s="118">
        <v>5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s="4" customFormat="1" ht="11.4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s="4" customFormat="1" ht="11.4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4" customFormat="1" ht="11.4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s="4" customFormat="1" ht="11.4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s="1" customFormat="1" ht="15">
      <c r="A30" s="530" t="s">
        <v>635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s="1" customFormat="1" ht="15">
      <c r="A31" s="530" t="s">
        <v>636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38" s="4" customFormat="1" ht="13.5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s="4" customFormat="1" ht="22.8">
      <c r="A33" s="193" t="s">
        <v>637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s="4" customFormat="1" ht="13.8">
      <c r="A34" s="126">
        <v>2018</v>
      </c>
      <c r="B34" s="142">
        <v>5</v>
      </c>
      <c r="C34" s="142">
        <v>3</v>
      </c>
      <c r="D34" s="142">
        <v>3</v>
      </c>
      <c r="E34" s="142">
        <v>5</v>
      </c>
      <c r="F34" s="142">
        <v>4</v>
      </c>
      <c r="G34" s="142">
        <v>2</v>
      </c>
      <c r="H34" s="142">
        <v>7</v>
      </c>
      <c r="I34" s="142">
        <v>2</v>
      </c>
      <c r="J34" s="142">
        <v>3</v>
      </c>
      <c r="K34" s="142">
        <v>10</v>
      </c>
      <c r="L34" s="142">
        <v>15</v>
      </c>
      <c r="M34" s="142">
        <v>6</v>
      </c>
      <c r="N34" s="142">
        <f>SUM(B34:M34)</f>
        <v>65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s="4" customFormat="1" ht="13.8">
      <c r="A35" s="126">
        <v>2019</v>
      </c>
      <c r="B35" s="142">
        <v>4</v>
      </c>
      <c r="C35" s="142">
        <v>7</v>
      </c>
      <c r="D35" s="142">
        <v>5</v>
      </c>
      <c r="E35" s="142">
        <v>4</v>
      </c>
      <c r="F35" s="142">
        <v>2</v>
      </c>
      <c r="G35" s="142">
        <v>9</v>
      </c>
      <c r="H35" s="142">
        <v>15</v>
      </c>
      <c r="I35" s="142">
        <v>28</v>
      </c>
      <c r="J35" s="142">
        <v>27</v>
      </c>
      <c r="K35" s="142">
        <v>21</v>
      </c>
      <c r="L35" s="142">
        <v>9</v>
      </c>
      <c r="M35" s="142">
        <v>13</v>
      </c>
      <c r="N35" s="142">
        <f>SUM(B35:M35)</f>
        <v>144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s="4" customFormat="1" ht="13.8">
      <c r="A36" s="126">
        <v>2020</v>
      </c>
      <c r="B36" s="142">
        <v>14</v>
      </c>
      <c r="C36" s="142">
        <v>5</v>
      </c>
      <c r="D36" s="142">
        <v>1</v>
      </c>
      <c r="E36" s="142">
        <v>4</v>
      </c>
      <c r="F36" s="142">
        <v>1</v>
      </c>
      <c r="G36" s="142"/>
      <c r="H36" s="142">
        <v>1</v>
      </c>
      <c r="I36" s="142"/>
      <c r="J36" s="142"/>
      <c r="K36" s="142"/>
      <c r="L36" s="142">
        <v>4</v>
      </c>
      <c r="M36" s="142">
        <v>1</v>
      </c>
      <c r="N36" s="142">
        <f>SUM(B36:M36)</f>
        <v>31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s="4" customFormat="1" ht="13.8">
      <c r="A37" s="126">
        <v>2021</v>
      </c>
      <c r="B37" s="142">
        <v>1</v>
      </c>
      <c r="C37" s="142"/>
      <c r="D37" s="142">
        <v>2</v>
      </c>
      <c r="E37" s="142"/>
      <c r="F37" s="142">
        <v>1</v>
      </c>
      <c r="G37" s="142"/>
      <c r="H37" s="142">
        <v>2</v>
      </c>
      <c r="I37" s="142">
        <v>2</v>
      </c>
      <c r="J37" s="142">
        <v>1</v>
      </c>
      <c r="K37" s="142">
        <v>2</v>
      </c>
      <c r="L37" s="142"/>
      <c r="M37" s="142"/>
      <c r="N37" s="142">
        <f>SUM(B37:M37)</f>
        <v>11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s="4" customFormat="1" ht="13.8">
      <c r="A38" s="126">
        <v>2022</v>
      </c>
      <c r="B38" s="142"/>
      <c r="C38" s="142">
        <v>2</v>
      </c>
      <c r="D38" s="142">
        <v>1</v>
      </c>
      <c r="E38" s="142">
        <v>1</v>
      </c>
      <c r="F38" s="142"/>
      <c r="G38" s="142"/>
      <c r="H38" s="142"/>
      <c r="I38" s="142"/>
      <c r="J38" s="142"/>
      <c r="K38" s="142">
        <v>2</v>
      </c>
      <c r="L38" s="142">
        <v>1</v>
      </c>
      <c r="M38" s="142">
        <v>1</v>
      </c>
      <c r="N38" s="142">
        <f>SUM(B38:M38)</f>
        <v>8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</sheetData>
  <mergeCells count="9">
    <mergeCell ref="A2:M2"/>
    <mergeCell ref="A3:M3"/>
    <mergeCell ref="A30:M30"/>
    <mergeCell ref="A31:M31"/>
    <mergeCell ref="B5:B6"/>
    <mergeCell ref="C5:C6"/>
    <mergeCell ref="D5:D6"/>
    <mergeCell ref="A16:M16"/>
    <mergeCell ref="A17:M17"/>
  </mergeCells>
  <phoneticPr fontId="0" type="noConversion"/>
  <pageMargins left="1.08" right="0.31" top="0.49" bottom="0.5" header="0.35" footer="0.28000000000000003"/>
  <pageSetup paperSize="9" orientation="portrait" r:id="rId1"/>
  <headerFooter alignWithMargins="0">
    <oddFooter>&amp;A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8.88671875" style="30" customWidth="1"/>
    <col min="3" max="3" width="5.88671875" style="30" customWidth="1"/>
    <col min="4" max="4" width="6.109375" style="30" customWidth="1"/>
    <col min="5" max="5" width="5.88671875" style="30" customWidth="1"/>
    <col min="6" max="6" width="6.109375" style="30" customWidth="1"/>
    <col min="7" max="7" width="5.88671875" style="30" customWidth="1"/>
    <col min="8" max="8" width="6.109375" style="30" customWidth="1"/>
    <col min="9" max="9" width="5.88671875" style="30" customWidth="1"/>
    <col min="10" max="10" width="6.109375" style="30" customWidth="1"/>
    <col min="11" max="11" width="5.88671875" style="30" customWidth="1"/>
    <col min="12" max="12" width="6.109375" style="30" customWidth="1"/>
    <col min="13" max="16384" width="9.109375" style="30"/>
  </cols>
  <sheetData>
    <row r="2" spans="1:12" s="23" customFormat="1" ht="15">
      <c r="A2" s="566" t="s">
        <v>553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s="23" customFormat="1" ht="15">
      <c r="A3" s="566" t="s">
        <v>554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5" spans="1:12">
      <c r="A5" s="536" t="s">
        <v>71</v>
      </c>
      <c r="B5" s="582"/>
      <c r="C5" s="551">
        <v>2018</v>
      </c>
      <c r="D5" s="551"/>
      <c r="E5" s="551">
        <v>2019</v>
      </c>
      <c r="F5" s="551"/>
      <c r="G5" s="551">
        <v>2020</v>
      </c>
      <c r="H5" s="551"/>
      <c r="I5" s="551">
        <v>2021</v>
      </c>
      <c r="J5" s="551"/>
      <c r="K5" s="551">
        <v>2022</v>
      </c>
      <c r="L5" s="551"/>
    </row>
    <row r="6" spans="1:12" s="213" customFormat="1" ht="40.5" customHeight="1">
      <c r="A6" s="537"/>
      <c r="B6" s="537"/>
      <c r="C6" s="208" t="s">
        <v>72</v>
      </c>
      <c r="D6" s="262" t="s">
        <v>444</v>
      </c>
      <c r="E6" s="208" t="s">
        <v>72</v>
      </c>
      <c r="F6" s="262" t="s">
        <v>444</v>
      </c>
      <c r="G6" s="208" t="s">
        <v>72</v>
      </c>
      <c r="H6" s="262" t="s">
        <v>444</v>
      </c>
      <c r="I6" s="208" t="s">
        <v>72</v>
      </c>
      <c r="J6" s="262" t="s">
        <v>444</v>
      </c>
      <c r="K6" s="208" t="s">
        <v>72</v>
      </c>
      <c r="L6" s="262" t="s">
        <v>444</v>
      </c>
    </row>
    <row r="7" spans="1:12" s="137" customFormat="1" ht="52.5" customHeight="1">
      <c r="A7" s="540" t="s">
        <v>73</v>
      </c>
      <c r="B7" s="540"/>
      <c r="C7" s="48">
        <v>3</v>
      </c>
      <c r="D7" s="54">
        <v>4.3</v>
      </c>
      <c r="E7" s="48">
        <v>9</v>
      </c>
      <c r="F7" s="54">
        <v>6.7</v>
      </c>
      <c r="G7" s="48">
        <v>2</v>
      </c>
      <c r="H7" s="54">
        <v>4.5</v>
      </c>
      <c r="I7" s="48">
        <v>1</v>
      </c>
      <c r="J7" s="48">
        <v>7.7</v>
      </c>
      <c r="K7" s="48"/>
      <c r="L7" s="54"/>
    </row>
    <row r="8" spans="1:12" s="137" customFormat="1">
      <c r="A8" s="541" t="s">
        <v>1019</v>
      </c>
      <c r="B8" s="541"/>
      <c r="C8" s="142">
        <v>2</v>
      </c>
      <c r="D8" s="143">
        <v>2.9</v>
      </c>
      <c r="E8" s="142">
        <v>13</v>
      </c>
      <c r="F8" s="143">
        <v>9.6</v>
      </c>
      <c r="G8" s="142">
        <v>4</v>
      </c>
      <c r="H8" s="143">
        <v>9.1</v>
      </c>
      <c r="I8" s="142">
        <v>2</v>
      </c>
      <c r="J8" s="142">
        <v>15.4</v>
      </c>
      <c r="K8" s="142"/>
      <c r="L8" s="143"/>
    </row>
    <row r="9" spans="1:12" s="55" customFormat="1" ht="26.25" customHeight="1">
      <c r="A9" s="540" t="s">
        <v>75</v>
      </c>
      <c r="B9" s="540"/>
      <c r="C9" s="57">
        <v>8</v>
      </c>
      <c r="D9" s="58">
        <v>11.6</v>
      </c>
      <c r="E9" s="57">
        <v>30</v>
      </c>
      <c r="F9" s="58">
        <v>22.2</v>
      </c>
      <c r="G9" s="57">
        <v>9</v>
      </c>
      <c r="H9" s="58">
        <v>20.399999999999999</v>
      </c>
      <c r="I9" s="57">
        <v>3</v>
      </c>
      <c r="J9" s="57">
        <v>23.1</v>
      </c>
      <c r="K9" s="57"/>
      <c r="L9" s="58"/>
    </row>
    <row r="10" spans="1:12" s="55" customFormat="1">
      <c r="A10" s="541" t="s">
        <v>76</v>
      </c>
      <c r="B10" s="541"/>
      <c r="C10" s="145"/>
      <c r="D10" s="146"/>
      <c r="E10" s="145">
        <v>2</v>
      </c>
      <c r="F10" s="146">
        <v>1.5</v>
      </c>
      <c r="G10" s="145"/>
      <c r="H10" s="146"/>
      <c r="I10" s="145"/>
      <c r="J10" s="145"/>
      <c r="K10" s="145"/>
      <c r="L10" s="146"/>
    </row>
    <row r="11" spans="1:12" s="55" customFormat="1" ht="12.75" customHeight="1">
      <c r="A11" s="617" t="s">
        <v>817</v>
      </c>
      <c r="B11" s="617"/>
      <c r="C11" s="57"/>
      <c r="D11" s="58"/>
      <c r="E11" s="22">
        <v>4</v>
      </c>
      <c r="F11" s="59">
        <v>3</v>
      </c>
      <c r="G11" s="22"/>
      <c r="H11" s="59"/>
      <c r="I11" s="57"/>
      <c r="J11" s="57"/>
      <c r="K11" s="57"/>
      <c r="L11" s="58"/>
    </row>
    <row r="12" spans="1:12" s="55" customFormat="1" ht="24" customHeight="1">
      <c r="A12" s="541" t="s">
        <v>77</v>
      </c>
      <c r="B12" s="541"/>
      <c r="C12" s="145">
        <v>37</v>
      </c>
      <c r="D12" s="146">
        <v>53.6</v>
      </c>
      <c r="E12" s="145">
        <v>49</v>
      </c>
      <c r="F12" s="146">
        <v>36.299999999999997</v>
      </c>
      <c r="G12" s="145">
        <v>21</v>
      </c>
      <c r="H12" s="146">
        <v>47.7</v>
      </c>
      <c r="I12" s="145">
        <v>4</v>
      </c>
      <c r="J12" s="145">
        <v>30.8</v>
      </c>
      <c r="K12" s="145">
        <v>4</v>
      </c>
      <c r="L12" s="146">
        <v>50</v>
      </c>
    </row>
    <row r="13" spans="1:12" s="55" customFormat="1" ht="24" customHeight="1">
      <c r="A13" s="540" t="s">
        <v>78</v>
      </c>
      <c r="B13" s="540"/>
      <c r="C13" s="57">
        <v>15</v>
      </c>
      <c r="D13" s="58">
        <v>21.7</v>
      </c>
      <c r="E13" s="57">
        <v>24</v>
      </c>
      <c r="F13" s="58">
        <v>17.8</v>
      </c>
      <c r="G13" s="57">
        <v>7</v>
      </c>
      <c r="H13" s="58">
        <v>15.9</v>
      </c>
      <c r="I13" s="57">
        <v>3</v>
      </c>
      <c r="J13" s="57">
        <v>23.1</v>
      </c>
      <c r="K13" s="57">
        <v>3</v>
      </c>
      <c r="L13" s="58">
        <v>37.5</v>
      </c>
    </row>
    <row r="14" spans="1:12" s="55" customFormat="1" ht="24" customHeight="1">
      <c r="A14" s="541" t="s">
        <v>555</v>
      </c>
      <c r="B14" s="541"/>
      <c r="C14" s="145">
        <v>11</v>
      </c>
      <c r="D14" s="146"/>
      <c r="E14" s="145">
        <v>13</v>
      </c>
      <c r="F14" s="146"/>
      <c r="G14" s="145">
        <v>3</v>
      </c>
      <c r="H14" s="146"/>
      <c r="I14" s="145">
        <v>2</v>
      </c>
      <c r="J14" s="145"/>
      <c r="K14" s="145">
        <v>3</v>
      </c>
      <c r="L14" s="146"/>
    </row>
    <row r="15" spans="1:12" s="55" customFormat="1" ht="24" customHeight="1">
      <c r="A15" s="540" t="s">
        <v>556</v>
      </c>
      <c r="B15" s="540"/>
      <c r="C15" s="57">
        <v>1</v>
      </c>
      <c r="D15" s="58"/>
      <c r="E15" s="57">
        <v>2</v>
      </c>
      <c r="F15" s="58"/>
      <c r="G15" s="57">
        <v>1</v>
      </c>
      <c r="H15" s="58"/>
      <c r="I15" s="57"/>
      <c r="J15" s="57"/>
      <c r="K15" s="57"/>
      <c r="L15" s="58"/>
    </row>
    <row r="16" spans="1:12" s="55" customFormat="1" ht="24" customHeight="1">
      <c r="A16" s="543" t="s">
        <v>1017</v>
      </c>
      <c r="B16" s="543"/>
      <c r="C16" s="145">
        <v>2</v>
      </c>
      <c r="D16" s="146"/>
      <c r="E16" s="145">
        <v>1</v>
      </c>
      <c r="F16" s="146"/>
      <c r="G16" s="145">
        <v>1</v>
      </c>
      <c r="H16" s="146"/>
      <c r="I16" s="145">
        <v>1</v>
      </c>
      <c r="J16" s="145"/>
      <c r="K16" s="145"/>
      <c r="L16" s="146"/>
    </row>
    <row r="17" spans="1:12" ht="15" customHeight="1">
      <c r="A17" s="541" t="s">
        <v>798</v>
      </c>
      <c r="B17" s="541"/>
      <c r="C17" s="145">
        <v>4</v>
      </c>
      <c r="D17" s="146">
        <v>5.8</v>
      </c>
      <c r="E17" s="145">
        <v>4</v>
      </c>
      <c r="F17" s="146">
        <v>3</v>
      </c>
      <c r="G17" s="145">
        <v>1</v>
      </c>
      <c r="H17" s="146">
        <v>2.2999999999999998</v>
      </c>
      <c r="I17" s="145"/>
      <c r="J17" s="145"/>
      <c r="K17" s="145">
        <v>1</v>
      </c>
      <c r="L17" s="146">
        <v>12.5</v>
      </c>
    </row>
    <row r="18" spans="1:12" ht="13.5" customHeight="1"/>
    <row r="19" spans="1:12" s="23" customFormat="1" ht="15">
      <c r="A19" s="566" t="s">
        <v>557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558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2" spans="1:12">
      <c r="A22" s="544" t="s">
        <v>81</v>
      </c>
      <c r="B22" s="544"/>
      <c r="C22" s="551">
        <v>2018</v>
      </c>
      <c r="D22" s="551"/>
      <c r="E22" s="551">
        <v>2019</v>
      </c>
      <c r="F22" s="551"/>
      <c r="G22" s="551">
        <v>2020</v>
      </c>
      <c r="H22" s="551"/>
      <c r="I22" s="551">
        <v>2021</v>
      </c>
      <c r="J22" s="551"/>
      <c r="K22" s="551">
        <v>2022</v>
      </c>
      <c r="L22" s="551"/>
    </row>
    <row r="23" spans="1:12" ht="106.5" customHeight="1">
      <c r="A23" s="545"/>
      <c r="B23" s="545"/>
      <c r="C23" s="319" t="s">
        <v>544</v>
      </c>
      <c r="D23" s="320" t="s">
        <v>220</v>
      </c>
      <c r="E23" s="319" t="s">
        <v>544</v>
      </c>
      <c r="F23" s="320" t="s">
        <v>220</v>
      </c>
      <c r="G23" s="319" t="s">
        <v>544</v>
      </c>
      <c r="H23" s="320" t="s">
        <v>220</v>
      </c>
      <c r="I23" s="319" t="s">
        <v>544</v>
      </c>
      <c r="J23" s="320" t="s">
        <v>220</v>
      </c>
      <c r="K23" s="319" t="s">
        <v>544</v>
      </c>
      <c r="L23" s="320" t="s">
        <v>220</v>
      </c>
    </row>
    <row r="24" spans="1:12" s="137" customFormat="1" ht="11.4">
      <c r="A24" s="547" t="s">
        <v>741</v>
      </c>
      <c r="B24" s="547"/>
      <c r="C24" s="317">
        <v>38</v>
      </c>
      <c r="D24" s="315">
        <v>9</v>
      </c>
      <c r="E24" s="52">
        <v>60</v>
      </c>
      <c r="F24" s="315">
        <v>14.2</v>
      </c>
      <c r="G24" s="52">
        <v>15</v>
      </c>
      <c r="H24" s="315">
        <v>3.4</v>
      </c>
      <c r="I24" s="317">
        <v>3</v>
      </c>
      <c r="J24" s="317">
        <v>0.7</v>
      </c>
      <c r="K24" s="317">
        <v>2</v>
      </c>
      <c r="L24" s="315">
        <v>0.5</v>
      </c>
    </row>
    <row r="25" spans="1:12" s="137" customFormat="1" ht="11.4">
      <c r="A25" s="548" t="s">
        <v>742</v>
      </c>
      <c r="B25" s="548"/>
      <c r="C25" s="350">
        <v>8</v>
      </c>
      <c r="D25" s="350">
        <v>13.2</v>
      </c>
      <c r="E25" s="150">
        <v>1</v>
      </c>
      <c r="F25" s="144">
        <v>1.6</v>
      </c>
      <c r="G25" s="150"/>
      <c r="H25" s="144"/>
      <c r="I25" s="350"/>
      <c r="J25" s="350"/>
      <c r="K25" s="350"/>
      <c r="L25" s="350"/>
    </row>
    <row r="26" spans="1:12" s="137" customFormat="1" ht="11.4">
      <c r="A26" s="549" t="s">
        <v>743</v>
      </c>
      <c r="B26" s="549"/>
      <c r="C26" s="317">
        <v>7</v>
      </c>
      <c r="D26" s="317">
        <v>4.5999999999999996</v>
      </c>
      <c r="E26" s="52">
        <v>20</v>
      </c>
      <c r="F26" s="315">
        <v>13.1</v>
      </c>
      <c r="G26" s="52">
        <v>4</v>
      </c>
      <c r="H26" s="315">
        <v>2.4</v>
      </c>
      <c r="I26" s="317">
        <v>3</v>
      </c>
      <c r="J26" s="317">
        <v>1.9</v>
      </c>
      <c r="K26" s="317">
        <v>1</v>
      </c>
      <c r="L26" s="317">
        <v>0.6</v>
      </c>
    </row>
    <row r="27" spans="1:12" s="137" customFormat="1" ht="11.4">
      <c r="A27" s="550" t="s">
        <v>744</v>
      </c>
      <c r="B27" s="550"/>
      <c r="C27" s="350"/>
      <c r="D27" s="350"/>
      <c r="E27" s="150"/>
      <c r="F27" s="144"/>
      <c r="G27" s="150"/>
      <c r="H27" s="144"/>
      <c r="I27" s="350"/>
      <c r="J27" s="350"/>
      <c r="K27" s="350"/>
      <c r="L27" s="350"/>
    </row>
    <row r="28" spans="1:12" s="137" customFormat="1" ht="11.4">
      <c r="A28" s="549" t="s">
        <v>745</v>
      </c>
      <c r="B28" s="549"/>
      <c r="C28" s="317">
        <v>1</v>
      </c>
      <c r="D28" s="317">
        <v>1.2</v>
      </c>
      <c r="E28" s="52">
        <v>4</v>
      </c>
      <c r="F28" s="315">
        <v>4.7</v>
      </c>
      <c r="G28" s="52">
        <v>3</v>
      </c>
      <c r="H28" s="315">
        <v>4</v>
      </c>
      <c r="I28" s="317"/>
      <c r="J28" s="317"/>
      <c r="K28" s="317">
        <v>1</v>
      </c>
      <c r="L28" s="317">
        <v>1.3</v>
      </c>
    </row>
    <row r="29" spans="1:12" s="137" customFormat="1" ht="11.4">
      <c r="A29" s="550" t="s">
        <v>746</v>
      </c>
      <c r="B29" s="550"/>
      <c r="C29" s="350"/>
      <c r="D29" s="350"/>
      <c r="E29" s="150"/>
      <c r="F29" s="144"/>
      <c r="G29" s="150">
        <v>1</v>
      </c>
      <c r="H29" s="144">
        <v>3.5</v>
      </c>
      <c r="I29" s="350"/>
      <c r="J29" s="350"/>
      <c r="K29" s="350"/>
      <c r="L29" s="350"/>
    </row>
    <row r="30" spans="1:12" s="137" customFormat="1" ht="11.4">
      <c r="A30" s="549" t="s">
        <v>747</v>
      </c>
      <c r="B30" s="549"/>
      <c r="C30" s="317"/>
      <c r="D30" s="317"/>
      <c r="E30" s="52">
        <v>1</v>
      </c>
      <c r="F30" s="315">
        <v>3.3</v>
      </c>
      <c r="G30" s="52"/>
      <c r="H30" s="315"/>
      <c r="I30" s="317"/>
      <c r="J30" s="317"/>
      <c r="K30" s="317"/>
      <c r="L30" s="317"/>
    </row>
    <row r="31" spans="1:12" s="137" customFormat="1" ht="11.4">
      <c r="A31" s="550" t="s">
        <v>748</v>
      </c>
      <c r="B31" s="550"/>
      <c r="C31" s="350"/>
      <c r="D31" s="350"/>
      <c r="E31" s="150"/>
      <c r="F31" s="144"/>
      <c r="G31" s="150">
        <v>1</v>
      </c>
      <c r="H31" s="144">
        <v>4.9000000000000004</v>
      </c>
      <c r="I31" s="350"/>
      <c r="J31" s="350"/>
      <c r="K31" s="350"/>
      <c r="L31" s="350"/>
    </row>
    <row r="32" spans="1:12" s="137" customFormat="1" ht="11.4">
      <c r="A32" s="549" t="s">
        <v>749</v>
      </c>
      <c r="B32" s="549"/>
      <c r="C32" s="317">
        <v>2</v>
      </c>
      <c r="D32" s="317">
        <v>3.4</v>
      </c>
      <c r="E32" s="52">
        <v>1</v>
      </c>
      <c r="F32" s="315">
        <v>1.7</v>
      </c>
      <c r="G32" s="52">
        <v>1</v>
      </c>
      <c r="H32" s="315">
        <v>1.7</v>
      </c>
      <c r="I32" s="317">
        <v>1</v>
      </c>
      <c r="J32" s="317">
        <v>1.7</v>
      </c>
      <c r="K32" s="317"/>
      <c r="L32" s="317"/>
    </row>
    <row r="33" spans="1:12" s="137" customFormat="1" ht="11.4">
      <c r="A33" s="550" t="s">
        <v>750</v>
      </c>
      <c r="B33" s="550"/>
      <c r="C33" s="350">
        <v>1</v>
      </c>
      <c r="D33" s="350">
        <v>3.5</v>
      </c>
      <c r="E33" s="150">
        <v>7</v>
      </c>
      <c r="F33" s="144">
        <v>24.8</v>
      </c>
      <c r="G33" s="150"/>
      <c r="H33" s="144"/>
      <c r="I33" s="350"/>
      <c r="J33" s="350"/>
      <c r="K33" s="350"/>
      <c r="L33" s="350"/>
    </row>
    <row r="34" spans="1:12" s="137" customFormat="1" ht="11.4">
      <c r="A34" s="549" t="s">
        <v>751</v>
      </c>
      <c r="B34" s="549"/>
      <c r="C34" s="317">
        <v>1</v>
      </c>
      <c r="D34" s="317">
        <v>1.2</v>
      </c>
      <c r="E34" s="52">
        <v>4</v>
      </c>
      <c r="F34" s="315">
        <v>4.8</v>
      </c>
      <c r="G34" s="52">
        <v>1</v>
      </c>
      <c r="H34" s="315">
        <v>1.2</v>
      </c>
      <c r="I34" s="317"/>
      <c r="J34" s="317"/>
      <c r="K34" s="317">
        <v>2</v>
      </c>
      <c r="L34" s="317">
        <v>2.2999999999999998</v>
      </c>
    </row>
    <row r="35" spans="1:12" s="137" customFormat="1" ht="11.4">
      <c r="A35" s="550" t="s">
        <v>752</v>
      </c>
      <c r="B35" s="550"/>
      <c r="C35" s="350"/>
      <c r="D35" s="350"/>
      <c r="E35" s="150">
        <v>1</v>
      </c>
      <c r="F35" s="144">
        <v>2.9</v>
      </c>
      <c r="G35" s="150">
        <v>1</v>
      </c>
      <c r="H35" s="144">
        <v>3</v>
      </c>
      <c r="I35" s="350"/>
      <c r="J35" s="350"/>
      <c r="K35" s="350"/>
      <c r="L35" s="350"/>
    </row>
    <row r="36" spans="1:12" s="137" customFormat="1" ht="11.4">
      <c r="A36" s="549" t="s">
        <v>753</v>
      </c>
      <c r="B36" s="549"/>
      <c r="C36" s="317">
        <v>1</v>
      </c>
      <c r="D36" s="315">
        <v>3</v>
      </c>
      <c r="E36" s="52">
        <v>1</v>
      </c>
      <c r="F36" s="315">
        <v>3</v>
      </c>
      <c r="G36" s="52">
        <v>1</v>
      </c>
      <c r="H36" s="315">
        <v>3</v>
      </c>
      <c r="I36" s="317"/>
      <c r="J36" s="317"/>
      <c r="K36" s="317"/>
      <c r="L36" s="315"/>
    </row>
    <row r="37" spans="1:12" s="137" customFormat="1" ht="11.4">
      <c r="A37" s="550" t="s">
        <v>754</v>
      </c>
      <c r="B37" s="550"/>
      <c r="C37" s="350">
        <v>9</v>
      </c>
      <c r="D37" s="350">
        <v>6.2</v>
      </c>
      <c r="E37" s="150">
        <v>23</v>
      </c>
      <c r="F37" s="144">
        <v>15.9</v>
      </c>
      <c r="G37" s="150">
        <v>3</v>
      </c>
      <c r="H37" s="144">
        <v>2</v>
      </c>
      <c r="I37" s="350">
        <v>3</v>
      </c>
      <c r="J37" s="350">
        <v>2</v>
      </c>
      <c r="K37" s="350">
        <v>2</v>
      </c>
      <c r="L37" s="350">
        <v>1.3</v>
      </c>
    </row>
    <row r="38" spans="1:12" s="137" customFormat="1" ht="11.4">
      <c r="A38" s="549" t="s">
        <v>755</v>
      </c>
      <c r="B38" s="549"/>
      <c r="C38" s="317"/>
      <c r="D38" s="317"/>
      <c r="E38" s="52"/>
      <c r="F38" s="315"/>
      <c r="G38" s="52"/>
      <c r="H38" s="315"/>
      <c r="I38" s="317"/>
      <c r="J38" s="317"/>
      <c r="K38" s="317"/>
      <c r="L38" s="317"/>
    </row>
    <row r="39" spans="1:12" s="137" customFormat="1" ht="11.4">
      <c r="A39" s="550" t="s">
        <v>756</v>
      </c>
      <c r="B39" s="550"/>
      <c r="C39" s="350">
        <v>1</v>
      </c>
      <c r="D39" s="350">
        <v>2.1</v>
      </c>
      <c r="E39" s="150">
        <v>1</v>
      </c>
      <c r="F39" s="144">
        <v>2.1</v>
      </c>
      <c r="G39" s="150"/>
      <c r="H39" s="144"/>
      <c r="I39" s="350"/>
      <c r="J39" s="350"/>
      <c r="K39" s="350"/>
      <c r="L39" s="350"/>
    </row>
    <row r="40" spans="1:12" s="137" customFormat="1" ht="11.4">
      <c r="A40" s="549" t="s">
        <v>757</v>
      </c>
      <c r="B40" s="549"/>
      <c r="C40" s="317"/>
      <c r="D40" s="317"/>
      <c r="E40" s="52">
        <v>11</v>
      </c>
      <c r="F40" s="315">
        <v>32.4</v>
      </c>
      <c r="G40" s="52">
        <v>13</v>
      </c>
      <c r="H40" s="315">
        <v>37</v>
      </c>
      <c r="I40" s="317">
        <v>3</v>
      </c>
      <c r="J40" s="317">
        <v>8.3000000000000007</v>
      </c>
      <c r="K40" s="317"/>
      <c r="L40" s="317"/>
    </row>
    <row r="41" spans="1:12" s="137" customFormat="1" ht="11.4">
      <c r="A41" s="548" t="s">
        <v>442</v>
      </c>
      <c r="B41" s="548"/>
      <c r="C41" s="150">
        <f>SUM(C24:C40)</f>
        <v>69</v>
      </c>
      <c r="D41" s="296">
        <v>5.2</v>
      </c>
      <c r="E41" s="150">
        <f>SUM(E24:E40)</f>
        <v>135</v>
      </c>
      <c r="F41" s="296">
        <v>10.3</v>
      </c>
      <c r="G41" s="150">
        <f>SUM(G24:G40)</f>
        <v>44</v>
      </c>
      <c r="H41" s="296">
        <v>3.3</v>
      </c>
      <c r="I41" s="150">
        <f>SUM(I24:I40)</f>
        <v>13</v>
      </c>
      <c r="J41" s="296">
        <v>1</v>
      </c>
      <c r="K41" s="150">
        <f>SUM(K24:K40)</f>
        <v>8</v>
      </c>
      <c r="L41" s="296">
        <v>0.6</v>
      </c>
    </row>
  </sheetData>
  <mergeCells count="45">
    <mergeCell ref="I22:J22"/>
    <mergeCell ref="K22:L22"/>
    <mergeCell ref="C22:D22"/>
    <mergeCell ref="E22:F22"/>
    <mergeCell ref="G22:H22"/>
    <mergeCell ref="A41:B41"/>
    <mergeCell ref="A37:B37"/>
    <mergeCell ref="A38:B38"/>
    <mergeCell ref="A39:B39"/>
    <mergeCell ref="A40:B40"/>
    <mergeCell ref="A33:B33"/>
    <mergeCell ref="A34:B34"/>
    <mergeCell ref="A35:B35"/>
    <mergeCell ref="A36:B36"/>
    <mergeCell ref="A29:B29"/>
    <mergeCell ref="A30:B30"/>
    <mergeCell ref="A31:B31"/>
    <mergeCell ref="A32:B32"/>
    <mergeCell ref="A25:B25"/>
    <mergeCell ref="A26:B26"/>
    <mergeCell ref="A27:B27"/>
    <mergeCell ref="A28:B28"/>
    <mergeCell ref="A2:L2"/>
    <mergeCell ref="A3:L3"/>
    <mergeCell ref="A22:B23"/>
    <mergeCell ref="A24:B24"/>
    <mergeCell ref="K5:L5"/>
    <mergeCell ref="C5:D5"/>
    <mergeCell ref="E5:F5"/>
    <mergeCell ref="G5:H5"/>
    <mergeCell ref="A9:B9"/>
    <mergeCell ref="A7:B7"/>
    <mergeCell ref="A8:B8"/>
    <mergeCell ref="I5:J5"/>
    <mergeCell ref="A5:B6"/>
    <mergeCell ref="A16:B16"/>
    <mergeCell ref="A10:B10"/>
    <mergeCell ref="A12:B12"/>
    <mergeCell ref="A13:B13"/>
    <mergeCell ref="A14:B14"/>
    <mergeCell ref="A20:L20"/>
    <mergeCell ref="A15:B15"/>
    <mergeCell ref="A19:L19"/>
    <mergeCell ref="A17:B17"/>
    <mergeCell ref="A11:B11"/>
  </mergeCells>
  <phoneticPr fontId="0" type="noConversion"/>
  <pageMargins left="1.21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A6" sqref="A6:I6"/>
    </sheetView>
  </sheetViews>
  <sheetFormatPr defaultColWidth="9.109375" defaultRowHeight="13.2"/>
  <cols>
    <col min="1" max="1" width="5.77734375" style="210" bestFit="1" customWidth="1"/>
    <col min="2" max="2" width="7.109375" style="210" customWidth="1"/>
    <col min="3" max="3" width="7.33203125" style="210" customWidth="1"/>
    <col min="4" max="5" width="4.33203125" style="210" customWidth="1"/>
    <col min="6" max="9" width="4.44140625" style="210" customWidth="1"/>
    <col min="10" max="11" width="5.109375" style="210" customWidth="1"/>
    <col min="12" max="13" width="4.5546875" style="210" customWidth="1"/>
    <col min="14" max="15" width="4.33203125" style="210" customWidth="1"/>
    <col min="16" max="17" width="4.44140625" style="210" customWidth="1"/>
    <col min="18" max="18" width="8.77734375" style="210" customWidth="1"/>
    <col min="19" max="16384" width="9.109375" style="210"/>
  </cols>
  <sheetData>
    <row r="1" spans="1:19" ht="13.5" customHeight="1"/>
    <row r="2" spans="1:19" s="23" customFormat="1" ht="15" customHeight="1">
      <c r="B2" s="570" t="s">
        <v>1008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</row>
    <row r="3" spans="1:19" s="23" customFormat="1" ht="15" customHeight="1">
      <c r="B3" s="570" t="s">
        <v>1009</v>
      </c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</row>
    <row r="4" spans="1:19" s="30" customFormat="1">
      <c r="A4" s="397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</row>
    <row r="5" spans="1:19" s="30" customFormat="1">
      <c r="B5" s="623" t="s">
        <v>454</v>
      </c>
      <c r="C5" s="670" t="s">
        <v>1619</v>
      </c>
      <c r="D5" s="669" t="s">
        <v>679</v>
      </c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</row>
    <row r="6" spans="1:19" s="30" customFormat="1" ht="117.75" customHeight="1">
      <c r="B6" s="624"/>
      <c r="C6" s="671"/>
      <c r="D6" s="400" t="s">
        <v>680</v>
      </c>
      <c r="E6" s="400" t="s">
        <v>681</v>
      </c>
      <c r="F6" s="400" t="s">
        <v>682</v>
      </c>
      <c r="G6" s="400" t="s">
        <v>683</v>
      </c>
      <c r="H6" s="400" t="s">
        <v>684</v>
      </c>
      <c r="I6" s="400" t="s">
        <v>333</v>
      </c>
      <c r="J6" s="400" t="s">
        <v>685</v>
      </c>
      <c r="K6" s="400" t="s">
        <v>686</v>
      </c>
      <c r="L6" s="400" t="s">
        <v>687</v>
      </c>
      <c r="M6" s="400" t="s">
        <v>688</v>
      </c>
      <c r="N6" s="400" t="s">
        <v>330</v>
      </c>
      <c r="O6" s="400" t="s">
        <v>331</v>
      </c>
      <c r="P6" s="400" t="s">
        <v>332</v>
      </c>
      <c r="Q6" s="400" t="s">
        <v>798</v>
      </c>
    </row>
    <row r="7" spans="1:19" s="30" customFormat="1" ht="13.8">
      <c r="B7" s="401">
        <v>2018</v>
      </c>
      <c r="C7" s="402">
        <v>22</v>
      </c>
      <c r="D7" s="130"/>
      <c r="E7" s="130"/>
      <c r="F7" s="130"/>
      <c r="G7" s="130"/>
      <c r="H7" s="130"/>
      <c r="I7" s="130"/>
      <c r="J7" s="130">
        <v>1</v>
      </c>
      <c r="K7" s="130">
        <v>1</v>
      </c>
      <c r="L7" s="401">
        <v>3</v>
      </c>
      <c r="M7" s="401">
        <v>1</v>
      </c>
      <c r="N7" s="401"/>
      <c r="O7" s="401"/>
      <c r="P7" s="401">
        <v>7</v>
      </c>
      <c r="Q7" s="401">
        <v>9</v>
      </c>
    </row>
    <row r="8" spans="1:19" s="30" customFormat="1" ht="13.8">
      <c r="B8" s="401">
        <v>2019</v>
      </c>
      <c r="C8" s="402">
        <v>38</v>
      </c>
      <c r="D8" s="401"/>
      <c r="E8" s="401"/>
      <c r="F8" s="401"/>
      <c r="G8" s="401"/>
      <c r="H8" s="401">
        <v>1</v>
      </c>
      <c r="I8" s="401"/>
      <c r="J8" s="401">
        <v>1</v>
      </c>
      <c r="K8" s="401">
        <v>2</v>
      </c>
      <c r="L8" s="401">
        <v>2</v>
      </c>
      <c r="M8" s="401"/>
      <c r="N8" s="401">
        <v>6</v>
      </c>
      <c r="O8" s="401">
        <v>3</v>
      </c>
      <c r="P8" s="401">
        <v>13</v>
      </c>
      <c r="Q8" s="401">
        <v>10</v>
      </c>
    </row>
    <row r="9" spans="1:19" s="30" customFormat="1" ht="13.8">
      <c r="B9" s="401">
        <v>2020</v>
      </c>
      <c r="C9" s="75">
        <v>14</v>
      </c>
      <c r="D9" s="74"/>
      <c r="E9" s="74"/>
      <c r="F9" s="74"/>
      <c r="G9" s="74"/>
      <c r="H9" s="74"/>
      <c r="I9" s="74"/>
      <c r="J9" s="74">
        <v>1</v>
      </c>
      <c r="K9" s="74"/>
      <c r="L9" s="74"/>
      <c r="M9" s="74"/>
      <c r="N9" s="74"/>
      <c r="O9" s="74"/>
      <c r="P9" s="74">
        <v>2</v>
      </c>
      <c r="Q9" s="74">
        <v>11</v>
      </c>
    </row>
    <row r="10" spans="1:19" s="30" customFormat="1" ht="13.8">
      <c r="B10" s="401">
        <v>2021</v>
      </c>
      <c r="C10" s="402">
        <v>5</v>
      </c>
      <c r="D10" s="401"/>
      <c r="E10" s="401"/>
      <c r="F10" s="401"/>
      <c r="G10" s="401"/>
      <c r="H10" s="401">
        <v>2</v>
      </c>
      <c r="I10" s="401"/>
      <c r="J10" s="401"/>
      <c r="K10" s="401"/>
      <c r="L10" s="401"/>
      <c r="M10" s="401"/>
      <c r="N10" s="401">
        <v>1</v>
      </c>
      <c r="O10" s="401"/>
      <c r="P10" s="401"/>
      <c r="Q10" s="401">
        <v>2</v>
      </c>
    </row>
    <row r="11" spans="1:19" s="30" customFormat="1" ht="13.8">
      <c r="B11" s="401">
        <v>2022</v>
      </c>
      <c r="C11" s="402">
        <v>1</v>
      </c>
      <c r="D11" s="130"/>
      <c r="E11" s="130"/>
      <c r="F11" s="130"/>
      <c r="G11" s="130"/>
      <c r="H11" s="130"/>
      <c r="I11" s="130"/>
      <c r="J11" s="130"/>
      <c r="K11" s="130"/>
      <c r="L11" s="401"/>
      <c r="M11" s="401"/>
      <c r="N11" s="401"/>
      <c r="O11" s="401"/>
      <c r="P11" s="401"/>
      <c r="Q11" s="401">
        <v>1</v>
      </c>
    </row>
    <row r="12" spans="1:19" ht="13.5" customHeight="1"/>
    <row r="13" spans="1:19" ht="13.5" customHeight="1">
      <c r="P13" s="30"/>
      <c r="Q13" s="30"/>
      <c r="R13" s="30"/>
      <c r="S13" s="30"/>
    </row>
    <row r="14" spans="1:19" s="14" customFormat="1" ht="13.5" customHeight="1">
      <c r="D14" s="560" t="s">
        <v>559</v>
      </c>
      <c r="E14" s="560"/>
      <c r="F14" s="560"/>
      <c r="G14" s="560"/>
      <c r="H14" s="560"/>
      <c r="I14" s="560"/>
      <c r="J14" s="560"/>
      <c r="K14" s="560"/>
      <c r="L14" s="560"/>
      <c r="M14" s="560"/>
      <c r="P14" s="23"/>
      <c r="Q14" s="23"/>
      <c r="R14" s="23"/>
      <c r="S14" s="23"/>
    </row>
    <row r="15" spans="1:19" s="14" customFormat="1" ht="15">
      <c r="D15" s="560" t="s">
        <v>566</v>
      </c>
      <c r="E15" s="560"/>
      <c r="F15" s="560"/>
      <c r="G15" s="560"/>
      <c r="H15" s="560"/>
      <c r="I15" s="560"/>
      <c r="J15" s="560"/>
      <c r="K15" s="560"/>
      <c r="L15" s="560"/>
      <c r="M15" s="560"/>
    </row>
    <row r="16" spans="1:19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</row>
    <row r="17" spans="1:18" s="28" customFormat="1" ht="23.4" customHeight="1">
      <c r="A17" s="568" t="s">
        <v>348</v>
      </c>
      <c r="B17" s="653" t="s">
        <v>438</v>
      </c>
      <c r="C17" s="653"/>
      <c r="D17" s="653"/>
      <c r="E17" s="653"/>
      <c r="F17" s="653"/>
      <c r="G17" s="653"/>
      <c r="H17" s="653"/>
      <c r="I17" s="653"/>
      <c r="J17" s="653" t="s">
        <v>439</v>
      </c>
      <c r="K17" s="653"/>
      <c r="L17" s="653"/>
      <c r="M17" s="653"/>
      <c r="N17" s="653"/>
      <c r="O17" s="653"/>
      <c r="P17" s="653"/>
      <c r="Q17" s="653"/>
      <c r="R17" s="312" t="s">
        <v>440</v>
      </c>
    </row>
    <row r="18" spans="1:18" s="28" customFormat="1" ht="63.75" customHeight="1">
      <c r="A18" s="591"/>
      <c r="B18" s="591" t="s">
        <v>670</v>
      </c>
      <c r="C18" s="591"/>
      <c r="D18" s="591" t="s">
        <v>568</v>
      </c>
      <c r="E18" s="591"/>
      <c r="F18" s="591" t="s">
        <v>441</v>
      </c>
      <c r="G18" s="591"/>
      <c r="H18" s="591" t="s">
        <v>442</v>
      </c>
      <c r="I18" s="591"/>
      <c r="J18" s="591" t="s">
        <v>670</v>
      </c>
      <c r="K18" s="591"/>
      <c r="L18" s="591" t="s">
        <v>568</v>
      </c>
      <c r="M18" s="591"/>
      <c r="N18" s="591" t="s">
        <v>441</v>
      </c>
      <c r="O18" s="591"/>
      <c r="P18" s="591" t="s">
        <v>442</v>
      </c>
      <c r="Q18" s="591"/>
      <c r="R18" s="349" t="s">
        <v>443</v>
      </c>
    </row>
    <row r="19" spans="1:18" ht="15.75" customHeight="1">
      <c r="A19" s="142">
        <v>2018</v>
      </c>
      <c r="B19" s="603">
        <v>13828</v>
      </c>
      <c r="C19" s="603"/>
      <c r="D19" s="603">
        <v>14</v>
      </c>
      <c r="E19" s="603"/>
      <c r="F19" s="603">
        <v>62</v>
      </c>
      <c r="G19" s="603"/>
      <c r="H19" s="603">
        <v>13904</v>
      </c>
      <c r="I19" s="603"/>
      <c r="J19" s="603">
        <v>25105</v>
      </c>
      <c r="K19" s="603"/>
      <c r="L19" s="603">
        <v>9588</v>
      </c>
      <c r="M19" s="603"/>
      <c r="N19" s="603">
        <v>828</v>
      </c>
      <c r="O19" s="603"/>
      <c r="P19" s="603">
        <v>35521</v>
      </c>
      <c r="Q19" s="603"/>
      <c r="R19" s="335">
        <f>H19+P19</f>
        <v>49425</v>
      </c>
    </row>
    <row r="20" spans="1:18" ht="15.75" customHeight="1">
      <c r="A20" s="142">
        <v>2019</v>
      </c>
      <c r="B20" s="603">
        <v>14447</v>
      </c>
      <c r="C20" s="603"/>
      <c r="D20" s="603">
        <v>17</v>
      </c>
      <c r="E20" s="603"/>
      <c r="F20" s="603">
        <v>458</v>
      </c>
      <c r="G20" s="603"/>
      <c r="H20" s="603">
        <v>14922</v>
      </c>
      <c r="I20" s="603"/>
      <c r="J20" s="603">
        <v>23101</v>
      </c>
      <c r="K20" s="603"/>
      <c r="L20" s="603">
        <v>12654</v>
      </c>
      <c r="M20" s="603"/>
      <c r="N20" s="603">
        <v>3621</v>
      </c>
      <c r="O20" s="603"/>
      <c r="P20" s="603">
        <v>39376</v>
      </c>
      <c r="Q20" s="603"/>
      <c r="R20" s="335">
        <f>H20+P20</f>
        <v>54298</v>
      </c>
    </row>
    <row r="21" spans="1:18" ht="15.75" customHeight="1">
      <c r="A21" s="142">
        <v>2020</v>
      </c>
      <c r="B21" s="603">
        <v>13033</v>
      </c>
      <c r="C21" s="603"/>
      <c r="D21" s="603">
        <v>11</v>
      </c>
      <c r="E21" s="603"/>
      <c r="F21" s="603">
        <v>83</v>
      </c>
      <c r="G21" s="603"/>
      <c r="H21" s="603">
        <v>13127</v>
      </c>
      <c r="I21" s="603"/>
      <c r="J21" s="603">
        <v>21672</v>
      </c>
      <c r="K21" s="603"/>
      <c r="L21" s="603">
        <v>10475</v>
      </c>
      <c r="M21" s="603"/>
      <c r="N21" s="603">
        <v>815</v>
      </c>
      <c r="O21" s="603"/>
      <c r="P21" s="603">
        <v>32962</v>
      </c>
      <c r="Q21" s="603"/>
      <c r="R21" s="335">
        <f>H21+P21</f>
        <v>46089</v>
      </c>
    </row>
    <row r="22" spans="1:18" ht="15.75" customHeight="1">
      <c r="A22" s="142">
        <v>2021</v>
      </c>
      <c r="B22" s="603">
        <v>13727</v>
      </c>
      <c r="C22" s="603"/>
      <c r="D22" s="603">
        <v>7</v>
      </c>
      <c r="E22" s="603"/>
      <c r="F22" s="603">
        <v>182</v>
      </c>
      <c r="G22" s="603"/>
      <c r="H22" s="603">
        <v>13916</v>
      </c>
      <c r="I22" s="603"/>
      <c r="J22" s="603">
        <v>21495</v>
      </c>
      <c r="K22" s="603"/>
      <c r="L22" s="603">
        <v>10097</v>
      </c>
      <c r="M22" s="603"/>
      <c r="N22" s="603">
        <v>896</v>
      </c>
      <c r="O22" s="603"/>
      <c r="P22" s="603">
        <v>32488</v>
      </c>
      <c r="Q22" s="603"/>
      <c r="R22" s="335">
        <f>H22+P22</f>
        <v>46404</v>
      </c>
    </row>
    <row r="23" spans="1:18" s="220" customFormat="1" ht="15.75" customHeight="1">
      <c r="A23" s="142">
        <v>2022</v>
      </c>
      <c r="B23" s="603">
        <v>15481</v>
      </c>
      <c r="C23" s="603"/>
      <c r="D23" s="603">
        <v>453</v>
      </c>
      <c r="E23" s="603"/>
      <c r="F23" s="603">
        <v>4</v>
      </c>
      <c r="G23" s="603"/>
      <c r="H23" s="603">
        <v>15938</v>
      </c>
      <c r="I23" s="603"/>
      <c r="J23" s="603">
        <v>21770</v>
      </c>
      <c r="K23" s="603"/>
      <c r="L23" s="603">
        <v>9595</v>
      </c>
      <c r="M23" s="603"/>
      <c r="N23" s="603">
        <v>743</v>
      </c>
      <c r="O23" s="603"/>
      <c r="P23" s="603">
        <v>32108</v>
      </c>
      <c r="Q23" s="603"/>
      <c r="R23" s="335">
        <f>H23+P23</f>
        <v>48046</v>
      </c>
    </row>
  </sheetData>
  <mergeCells count="58">
    <mergeCell ref="B2:Q2"/>
    <mergeCell ref="B3:Q3"/>
    <mergeCell ref="B23:C23"/>
    <mergeCell ref="B22:C22"/>
    <mergeCell ref="B21:C21"/>
    <mergeCell ref="B20:C20"/>
    <mergeCell ref="B19:C19"/>
    <mergeCell ref="D23:E23"/>
    <mergeCell ref="J23:K23"/>
    <mergeCell ref="J22:K22"/>
    <mergeCell ref="A17:A18"/>
    <mergeCell ref="B5:B6"/>
    <mergeCell ref="D14:M14"/>
    <mergeCell ref="D15:M15"/>
    <mergeCell ref="D5:Q5"/>
    <mergeCell ref="B18:C18"/>
    <mergeCell ref="F18:G18"/>
    <mergeCell ref="B17:I17"/>
    <mergeCell ref="J17:Q17"/>
    <mergeCell ref="C5:C6"/>
    <mergeCell ref="D22:E22"/>
    <mergeCell ref="D21:E21"/>
    <mergeCell ref="D20:E20"/>
    <mergeCell ref="D19:E19"/>
    <mergeCell ref="D18:E18"/>
    <mergeCell ref="F23:G23"/>
    <mergeCell ref="F22:G22"/>
    <mergeCell ref="F21:G21"/>
    <mergeCell ref="F20:G20"/>
    <mergeCell ref="F19:G19"/>
    <mergeCell ref="H23:I23"/>
    <mergeCell ref="H22:I22"/>
    <mergeCell ref="H21:I21"/>
    <mergeCell ref="H20:I20"/>
    <mergeCell ref="H19:I19"/>
    <mergeCell ref="H18:I18"/>
    <mergeCell ref="J21:K21"/>
    <mergeCell ref="J20:K20"/>
    <mergeCell ref="J19:K19"/>
    <mergeCell ref="J18:K18"/>
    <mergeCell ref="L23:M23"/>
    <mergeCell ref="L22:M22"/>
    <mergeCell ref="L21:M21"/>
    <mergeCell ref="L20:M20"/>
    <mergeCell ref="L19:M19"/>
    <mergeCell ref="L18:M18"/>
    <mergeCell ref="N23:O23"/>
    <mergeCell ref="N22:O22"/>
    <mergeCell ref="N21:O21"/>
    <mergeCell ref="N20:O20"/>
    <mergeCell ref="N19:O19"/>
    <mergeCell ref="N18:O18"/>
    <mergeCell ref="P23:Q23"/>
    <mergeCell ref="P22:Q22"/>
    <mergeCell ref="P21:Q21"/>
    <mergeCell ref="P20:Q20"/>
    <mergeCell ref="P19:Q19"/>
    <mergeCell ref="P18:Q18"/>
  </mergeCells>
  <phoneticPr fontId="8" type="noConversion"/>
  <pageMargins left="0.9055118110236221" right="0.15748031496062992" top="0.86614173228346458" bottom="0.51181102362204722" header="0.35433070866141736" footer="0.27559055118110237"/>
  <pageSetup paperSize="9" orientation="portrait" r:id="rId1"/>
  <headerFooter alignWithMargins="0">
    <oddFooter>&amp;A</oddFooter>
  </headerFooter>
  <rowBreaks count="1" manualBreakCount="1">
    <brk id="48" max="65535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0"/>
  <sheetViews>
    <sheetView workbookViewId="0">
      <selection activeCell="A6" sqref="A6:I6"/>
    </sheetView>
  </sheetViews>
  <sheetFormatPr defaultColWidth="9.109375" defaultRowHeight="13.2"/>
  <cols>
    <col min="1" max="1" width="7" style="210" customWidth="1"/>
    <col min="2" max="3" width="5.5546875" style="210" customWidth="1"/>
    <col min="4" max="4" width="6" style="210" customWidth="1"/>
    <col min="5" max="5" width="6.5546875" style="210" customWidth="1"/>
    <col min="6" max="6" width="6" style="210" customWidth="1"/>
    <col min="7" max="7" width="5.5546875" style="210" bestFit="1" customWidth="1"/>
    <col min="8" max="8" width="6.109375" style="210" bestFit="1" customWidth="1"/>
    <col min="9" max="9" width="5.5546875" style="210" bestFit="1" customWidth="1"/>
    <col min="10" max="10" width="6.109375" style="210" bestFit="1" customWidth="1"/>
    <col min="11" max="11" width="6.33203125" style="210" customWidth="1"/>
    <col min="12" max="12" width="6.109375" style="210" bestFit="1" customWidth="1"/>
    <col min="13" max="13" width="6.6640625" style="210" customWidth="1"/>
    <col min="14" max="14" width="9.109375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2:39" s="1" customFormat="1" ht="15">
      <c r="B2" s="530" t="s">
        <v>561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s="1" customFormat="1" ht="15">
      <c r="B3" s="530" t="s">
        <v>562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5" spans="2:39" ht="29.25" customHeight="1">
      <c r="B5" s="4"/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2:39" s="4" customFormat="1" ht="13.8">
      <c r="C7" s="126">
        <v>2018</v>
      </c>
      <c r="D7" s="121">
        <v>2284</v>
      </c>
      <c r="E7" s="118">
        <v>173.1</v>
      </c>
      <c r="F7" s="121">
        <v>762</v>
      </c>
      <c r="G7" s="121">
        <v>33</v>
      </c>
      <c r="H7" s="121">
        <v>1522</v>
      </c>
      <c r="I7" s="121">
        <v>67</v>
      </c>
      <c r="J7" s="121">
        <v>1153</v>
      </c>
      <c r="K7" s="127">
        <v>126.4</v>
      </c>
      <c r="L7" s="121">
        <v>1131</v>
      </c>
      <c r="M7" s="127">
        <v>280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2313</v>
      </c>
      <c r="E8" s="118">
        <v>175.3</v>
      </c>
      <c r="F8" s="121">
        <v>839</v>
      </c>
      <c r="G8" s="121">
        <v>36</v>
      </c>
      <c r="H8" s="121">
        <v>1474</v>
      </c>
      <c r="I8" s="121">
        <v>64</v>
      </c>
      <c r="J8" s="121">
        <v>1232</v>
      </c>
      <c r="K8" s="127">
        <v>134</v>
      </c>
      <c r="L8" s="121">
        <v>1081</v>
      </c>
      <c r="M8" s="127">
        <v>267.7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>
        <v>2752</v>
      </c>
      <c r="E9" s="128">
        <v>207.7</v>
      </c>
      <c r="F9" s="121">
        <v>924</v>
      </c>
      <c r="G9" s="121">
        <v>34</v>
      </c>
      <c r="H9" s="121">
        <v>1828</v>
      </c>
      <c r="I9" s="121">
        <v>66</v>
      </c>
      <c r="J9" s="121">
        <v>1431</v>
      </c>
      <c r="K9" s="127">
        <v>155.1</v>
      </c>
      <c r="L9" s="121">
        <v>1321</v>
      </c>
      <c r="M9" s="127">
        <v>326.8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>
        <v>2471</v>
      </c>
      <c r="E10" s="118">
        <v>185.9</v>
      </c>
      <c r="F10" s="121">
        <v>821</v>
      </c>
      <c r="G10" s="121">
        <v>33</v>
      </c>
      <c r="H10" s="121">
        <v>1650</v>
      </c>
      <c r="I10" s="121">
        <v>67</v>
      </c>
      <c r="J10" s="121">
        <v>1315</v>
      </c>
      <c r="K10" s="127">
        <v>142.5</v>
      </c>
      <c r="L10" s="121">
        <v>1156</v>
      </c>
      <c r="M10" s="127">
        <v>286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>
        <v>3075</v>
      </c>
      <c r="E11" s="118">
        <v>231.2</v>
      </c>
      <c r="F11" s="121">
        <v>1137</v>
      </c>
      <c r="G11" s="121">
        <v>37</v>
      </c>
      <c r="H11" s="121">
        <v>1938</v>
      </c>
      <c r="I11" s="121">
        <v>63</v>
      </c>
      <c r="J11" s="121">
        <v>1592</v>
      </c>
      <c r="K11" s="127">
        <v>192.6</v>
      </c>
      <c r="L11" s="121">
        <v>1483</v>
      </c>
      <c r="M11" s="127">
        <v>372.7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 ht="11.4"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 ht="11.4"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P15" s="5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39" s="1" customFormat="1" ht="12.75" customHeight="1">
      <c r="B16" s="530" t="s">
        <v>563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7"/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1" customFormat="1" ht="15">
      <c r="B17" s="530" t="s">
        <v>564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1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N20" s="302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C21" s="126">
        <v>2018</v>
      </c>
      <c r="D21" s="118">
        <v>1</v>
      </c>
      <c r="E21" s="118">
        <v>45</v>
      </c>
      <c r="F21" s="118">
        <v>68</v>
      </c>
      <c r="G21" s="118">
        <v>54</v>
      </c>
      <c r="H21" s="118">
        <v>44</v>
      </c>
      <c r="I21" s="118">
        <v>169</v>
      </c>
      <c r="J21" s="118">
        <v>312</v>
      </c>
      <c r="K21" s="118">
        <v>365</v>
      </c>
      <c r="L21" s="118">
        <v>451</v>
      </c>
      <c r="M21" s="118">
        <v>775</v>
      </c>
      <c r="N21" s="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C22" s="126">
        <v>2019</v>
      </c>
      <c r="D22" s="118"/>
      <c r="E22" s="118">
        <v>49</v>
      </c>
      <c r="F22" s="118">
        <v>66</v>
      </c>
      <c r="G22" s="118">
        <v>51</v>
      </c>
      <c r="H22" s="118">
        <v>50</v>
      </c>
      <c r="I22" s="118">
        <v>153</v>
      </c>
      <c r="J22" s="118">
        <v>334</v>
      </c>
      <c r="K22" s="118">
        <v>379</v>
      </c>
      <c r="L22" s="118">
        <v>437</v>
      </c>
      <c r="M22" s="118">
        <v>794</v>
      </c>
      <c r="N22" s="2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C23" s="126">
        <v>2020</v>
      </c>
      <c r="D23" s="118">
        <v>2</v>
      </c>
      <c r="E23" s="118">
        <v>66</v>
      </c>
      <c r="F23" s="118">
        <v>76</v>
      </c>
      <c r="G23" s="118">
        <v>44</v>
      </c>
      <c r="H23" s="118">
        <v>46</v>
      </c>
      <c r="I23" s="118">
        <v>166</v>
      </c>
      <c r="J23" s="118">
        <v>331</v>
      </c>
      <c r="K23" s="118">
        <v>472</v>
      </c>
      <c r="L23" s="118">
        <v>539</v>
      </c>
      <c r="M23" s="118">
        <v>1010</v>
      </c>
      <c r="N23" s="21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C24" s="126">
        <v>2021</v>
      </c>
      <c r="D24" s="118">
        <v>1</v>
      </c>
      <c r="E24" s="118">
        <v>58</v>
      </c>
      <c r="F24" s="118">
        <v>71</v>
      </c>
      <c r="G24" s="118">
        <v>37</v>
      </c>
      <c r="H24" s="118">
        <v>42</v>
      </c>
      <c r="I24" s="118">
        <v>156</v>
      </c>
      <c r="J24" s="118">
        <v>321</v>
      </c>
      <c r="K24" s="118">
        <v>378</v>
      </c>
      <c r="L24" s="118">
        <v>460</v>
      </c>
      <c r="M24" s="118">
        <v>947</v>
      </c>
      <c r="N24" s="21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3.8">
      <c r="C25" s="126">
        <v>2022</v>
      </c>
      <c r="D25" s="118">
        <v>3</v>
      </c>
      <c r="E25" s="118">
        <v>78</v>
      </c>
      <c r="F25" s="118">
        <v>105</v>
      </c>
      <c r="G25" s="118">
        <v>48</v>
      </c>
      <c r="H25" s="118">
        <v>44</v>
      </c>
      <c r="I25" s="118">
        <v>159</v>
      </c>
      <c r="J25" s="118">
        <v>405</v>
      </c>
      <c r="K25" s="118">
        <v>473</v>
      </c>
      <c r="L25" s="118">
        <v>623</v>
      </c>
      <c r="M25" s="118">
        <v>1137</v>
      </c>
      <c r="N25" s="2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4" customFormat="1" ht="11.4"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1" customFormat="1" ht="15">
      <c r="A30" s="530" t="s">
        <v>948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1" customFormat="1" ht="15">
      <c r="A31" s="530" t="s">
        <v>949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4" customFormat="1" ht="11.4"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13.8">
      <c r="A34" s="126">
        <v>2018</v>
      </c>
      <c r="B34" s="142">
        <v>51</v>
      </c>
      <c r="C34" s="142">
        <v>42</v>
      </c>
      <c r="D34" s="142">
        <v>32</v>
      </c>
      <c r="E34" s="142">
        <v>34</v>
      </c>
      <c r="F34" s="142">
        <v>117</v>
      </c>
      <c r="G34" s="142">
        <v>205</v>
      </c>
      <c r="H34" s="142">
        <v>313</v>
      </c>
      <c r="I34" s="142">
        <v>369</v>
      </c>
      <c r="J34" s="142">
        <v>386</v>
      </c>
      <c r="K34" s="142">
        <v>396</v>
      </c>
      <c r="L34" s="142">
        <v>205</v>
      </c>
      <c r="M34" s="142">
        <v>82</v>
      </c>
      <c r="N34" s="142">
        <f>SUM(B34:M34)</f>
        <v>2232</v>
      </c>
    </row>
    <row r="35" spans="1:39" s="4" customFormat="1" ht="13.8">
      <c r="A35" s="126">
        <v>2019</v>
      </c>
      <c r="B35" s="142">
        <v>63</v>
      </c>
      <c r="C35" s="142">
        <v>46</v>
      </c>
      <c r="D35" s="142">
        <v>38</v>
      </c>
      <c r="E35" s="142">
        <v>40</v>
      </c>
      <c r="F35" s="142">
        <v>112</v>
      </c>
      <c r="G35" s="142">
        <v>177</v>
      </c>
      <c r="H35" s="142">
        <v>345</v>
      </c>
      <c r="I35" s="142">
        <v>421</v>
      </c>
      <c r="J35" s="142">
        <v>468</v>
      </c>
      <c r="K35" s="142">
        <v>341</v>
      </c>
      <c r="L35" s="142">
        <v>181</v>
      </c>
      <c r="M35" s="142">
        <v>94</v>
      </c>
      <c r="N35" s="142">
        <f>SUM(B35:M35)</f>
        <v>2326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>
        <v>75</v>
      </c>
      <c r="C36" s="142">
        <v>56</v>
      </c>
      <c r="D36" s="142">
        <v>35</v>
      </c>
      <c r="E36" s="142">
        <v>19</v>
      </c>
      <c r="F36" s="142">
        <v>110</v>
      </c>
      <c r="G36" s="142">
        <v>242</v>
      </c>
      <c r="H36" s="142">
        <v>484</v>
      </c>
      <c r="I36" s="142">
        <v>513</v>
      </c>
      <c r="J36" s="142">
        <v>505</v>
      </c>
      <c r="K36" s="142">
        <v>411</v>
      </c>
      <c r="L36" s="142">
        <v>211</v>
      </c>
      <c r="M36" s="142">
        <v>80</v>
      </c>
      <c r="N36" s="142">
        <f>SUM(B36:M36)</f>
        <v>2741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>
        <v>51</v>
      </c>
      <c r="C37" s="142">
        <v>27</v>
      </c>
      <c r="D37" s="142">
        <v>33</v>
      </c>
      <c r="E37" s="142">
        <v>40</v>
      </c>
      <c r="F37" s="142">
        <v>86</v>
      </c>
      <c r="G37" s="142">
        <v>192</v>
      </c>
      <c r="H37" s="142">
        <v>480</v>
      </c>
      <c r="I37" s="142">
        <v>475</v>
      </c>
      <c r="J37" s="142">
        <v>489</v>
      </c>
      <c r="K37" s="142">
        <v>296</v>
      </c>
      <c r="L37" s="142">
        <v>172</v>
      </c>
      <c r="M37" s="142">
        <v>95</v>
      </c>
      <c r="N37" s="142">
        <f>SUM(B37:M37)</f>
        <v>2436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>
        <v>52</v>
      </c>
      <c r="C38" s="142">
        <v>33</v>
      </c>
      <c r="D38" s="142">
        <v>34</v>
      </c>
      <c r="E38" s="142">
        <v>52</v>
      </c>
      <c r="F38" s="142">
        <v>141</v>
      </c>
      <c r="G38" s="142">
        <v>239</v>
      </c>
      <c r="H38" s="142">
        <v>459</v>
      </c>
      <c r="I38" s="142">
        <v>691</v>
      </c>
      <c r="J38" s="142">
        <v>595</v>
      </c>
      <c r="K38" s="142">
        <v>423</v>
      </c>
      <c r="L38" s="142">
        <v>230</v>
      </c>
      <c r="M38" s="142">
        <v>93</v>
      </c>
      <c r="N38" s="142">
        <f>SUM(B38:M38)</f>
        <v>3042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40" spans="1:39">
      <c r="A40" s="82" t="s">
        <v>1206</v>
      </c>
    </row>
  </sheetData>
  <mergeCells count="9">
    <mergeCell ref="B2:N2"/>
    <mergeCell ref="B3:N3"/>
    <mergeCell ref="C5:C6"/>
    <mergeCell ref="D5:D6"/>
    <mergeCell ref="E5:E6"/>
    <mergeCell ref="A31:N31"/>
    <mergeCell ref="B16:N16"/>
    <mergeCell ref="B17:N17"/>
    <mergeCell ref="A30:N30"/>
  </mergeCells>
  <phoneticPr fontId="0" type="noConversion"/>
  <pageMargins left="0.9055118110236221" right="0.27559055118110237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6"/>
  <sheetViews>
    <sheetView workbookViewId="0">
      <selection activeCell="A6" sqref="A6:I6"/>
    </sheetView>
  </sheetViews>
  <sheetFormatPr defaultColWidth="10.109375" defaultRowHeight="13.2"/>
  <cols>
    <col min="1" max="1" width="98.33203125" style="35" customWidth="1"/>
    <col min="2" max="16384" width="10.109375" style="35"/>
  </cols>
  <sheetData>
    <row r="2" spans="1:1" s="112" customFormat="1" ht="15">
      <c r="A2" s="521" t="s">
        <v>927</v>
      </c>
    </row>
    <row r="3" spans="1:1" ht="48.6" customHeight="1">
      <c r="A3" s="517" t="s">
        <v>1697</v>
      </c>
    </row>
    <row r="4" spans="1:1" ht="30.6" customHeight="1">
      <c r="A4" s="518" t="s">
        <v>1680</v>
      </c>
    </row>
    <row r="5" spans="1:1" ht="15">
      <c r="A5" s="517" t="s">
        <v>1698</v>
      </c>
    </row>
    <row r="6" spans="1:1" ht="15">
      <c r="A6" s="517" t="s">
        <v>1654</v>
      </c>
    </row>
    <row r="7" spans="1:1">
      <c r="A7" s="519"/>
    </row>
    <row r="8" spans="1:1" s="112" customFormat="1" ht="15">
      <c r="A8" s="523" t="s">
        <v>1675</v>
      </c>
    </row>
    <row r="9" spans="1:1" ht="33" customHeight="1">
      <c r="A9" s="517" t="s">
        <v>1702</v>
      </c>
    </row>
    <row r="10" spans="1:1" ht="18" customHeight="1">
      <c r="A10" s="517" t="s">
        <v>1699</v>
      </c>
    </row>
    <row r="11" spans="1:1" ht="31.5" customHeight="1">
      <c r="A11" s="517" t="s">
        <v>1700</v>
      </c>
    </row>
    <row r="12" spans="1:1" ht="63.6" customHeight="1">
      <c r="A12" s="517" t="s">
        <v>1656</v>
      </c>
    </row>
    <row r="13" spans="1:1">
      <c r="A13" s="520"/>
    </row>
    <row r="14" spans="1:1" s="112" customFormat="1" ht="15">
      <c r="A14" s="523" t="s">
        <v>1096</v>
      </c>
    </row>
    <row r="15" spans="1:1" ht="48" customHeight="1">
      <c r="A15" s="517" t="s">
        <v>1676</v>
      </c>
    </row>
    <row r="16" spans="1:1" ht="30">
      <c r="A16" s="517" t="s">
        <v>1701</v>
      </c>
    </row>
    <row r="17" spans="1:1" ht="15">
      <c r="A17" s="91"/>
    </row>
    <row r="18" spans="1:1" ht="15">
      <c r="A18" s="91"/>
    </row>
    <row r="19" spans="1:1" ht="15.6">
      <c r="A19" s="92"/>
    </row>
    <row r="20" spans="1:1" ht="15.6">
      <c r="A20" s="92"/>
    </row>
    <row r="21" spans="1:1" ht="15.6">
      <c r="A21" s="92"/>
    </row>
    <row r="22" spans="1:1" ht="15.6">
      <c r="A22" s="93"/>
    </row>
    <row r="23" spans="1:1" ht="15.6">
      <c r="A23" s="93"/>
    </row>
    <row r="24" spans="1:1" ht="15.6">
      <c r="A24" s="92"/>
    </row>
    <row r="25" spans="1:1" ht="15.6">
      <c r="A25" s="92"/>
    </row>
    <row r="26" spans="1:1" ht="18">
      <c r="A26" s="94"/>
    </row>
  </sheetData>
  <phoneticPr fontId="2" type="noConversion"/>
  <pageMargins left="1.1811023622047245" right="0.74803149606299213" top="0.55118110236220474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workbookViewId="0">
      <selection activeCell="A6" sqref="A6:I6"/>
    </sheetView>
  </sheetViews>
  <sheetFormatPr defaultColWidth="9.109375" defaultRowHeight="13.2"/>
  <cols>
    <col min="1" max="1" width="1.44140625" style="30" customWidth="1"/>
    <col min="2" max="2" width="15.5546875" style="30" customWidth="1"/>
    <col min="3" max="3" width="6.88671875" style="30" customWidth="1"/>
    <col min="4" max="4" width="5.88671875" style="30" customWidth="1"/>
    <col min="5" max="5" width="6.33203125" style="30" customWidth="1"/>
    <col min="6" max="6" width="5.88671875" style="30" customWidth="1"/>
    <col min="7" max="7" width="6.33203125" style="30" customWidth="1"/>
    <col min="8" max="8" width="5.88671875" style="30" customWidth="1"/>
    <col min="9" max="9" width="6.33203125" style="30" customWidth="1"/>
    <col min="10" max="10" width="5.88671875" style="30" customWidth="1"/>
    <col min="11" max="11" width="6.33203125" style="30" customWidth="1"/>
    <col min="12" max="12" width="5.88671875" style="30" customWidth="1"/>
    <col min="13" max="13" width="6.33203125" style="30" customWidth="1"/>
    <col min="14" max="16384" width="9.109375" style="30"/>
  </cols>
  <sheetData>
    <row r="1" spans="2:13" ht="6.75" customHeight="1"/>
    <row r="2" spans="2:13" s="23" customFormat="1" ht="15">
      <c r="B2" s="672" t="s">
        <v>565</v>
      </c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</row>
    <row r="3" spans="2:13" s="23" customFormat="1" ht="15">
      <c r="B3" s="566" t="s">
        <v>0</v>
      </c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</row>
    <row r="5" spans="2:13">
      <c r="B5" s="536" t="s">
        <v>71</v>
      </c>
      <c r="C5" s="582"/>
      <c r="D5" s="551">
        <v>2018</v>
      </c>
      <c r="E5" s="551"/>
      <c r="F5" s="551">
        <v>2019</v>
      </c>
      <c r="G5" s="551"/>
      <c r="H5" s="551">
        <v>2020</v>
      </c>
      <c r="I5" s="551"/>
      <c r="J5" s="551">
        <v>2021</v>
      </c>
      <c r="K5" s="551"/>
      <c r="L5" s="551">
        <v>2022</v>
      </c>
      <c r="M5" s="551"/>
    </row>
    <row r="6" spans="2:13" s="213" customFormat="1" ht="40.5" customHeight="1">
      <c r="B6" s="537"/>
      <c r="C6" s="537"/>
      <c r="D6" s="208" t="s">
        <v>72</v>
      </c>
      <c r="E6" s="262" t="s">
        <v>444</v>
      </c>
      <c r="F6" s="208" t="s">
        <v>72</v>
      </c>
      <c r="G6" s="262" t="s">
        <v>444</v>
      </c>
      <c r="H6" s="208" t="s">
        <v>72</v>
      </c>
      <c r="I6" s="262" t="s">
        <v>444</v>
      </c>
      <c r="J6" s="208" t="s">
        <v>72</v>
      </c>
      <c r="K6" s="262" t="s">
        <v>444</v>
      </c>
      <c r="L6" s="208" t="s">
        <v>72</v>
      </c>
      <c r="M6" s="262" t="s">
        <v>444</v>
      </c>
    </row>
    <row r="7" spans="2:13" s="137" customFormat="1" ht="52.5" customHeight="1">
      <c r="B7" s="540" t="s">
        <v>73</v>
      </c>
      <c r="C7" s="540"/>
      <c r="D7" s="48">
        <v>59</v>
      </c>
      <c r="E7" s="54">
        <v>2.6</v>
      </c>
      <c r="F7" s="48">
        <v>51</v>
      </c>
      <c r="G7" s="54">
        <v>2.2000000000000002</v>
      </c>
      <c r="H7" s="48">
        <v>78</v>
      </c>
      <c r="I7" s="54">
        <v>2.8</v>
      </c>
      <c r="J7" s="48">
        <v>42</v>
      </c>
      <c r="K7" s="54">
        <v>1.7</v>
      </c>
      <c r="L7" s="48">
        <v>74</v>
      </c>
      <c r="M7" s="54">
        <v>2.4</v>
      </c>
    </row>
    <row r="8" spans="2:13" s="137" customFormat="1" ht="26.25" customHeight="1">
      <c r="B8" s="541" t="s">
        <v>74</v>
      </c>
      <c r="C8" s="541"/>
      <c r="D8" s="142">
        <v>22</v>
      </c>
      <c r="E8" s="143">
        <v>1</v>
      </c>
      <c r="F8" s="142">
        <v>30</v>
      </c>
      <c r="G8" s="143">
        <v>1.3</v>
      </c>
      <c r="H8" s="142">
        <v>33</v>
      </c>
      <c r="I8" s="143">
        <v>1.2</v>
      </c>
      <c r="J8" s="142">
        <v>57</v>
      </c>
      <c r="K8" s="143">
        <v>2.2999999999999998</v>
      </c>
      <c r="L8" s="142">
        <v>60</v>
      </c>
      <c r="M8" s="143">
        <v>2</v>
      </c>
    </row>
    <row r="9" spans="2:13" s="55" customFormat="1" ht="26.25" customHeight="1">
      <c r="B9" s="540" t="s">
        <v>75</v>
      </c>
      <c r="C9" s="540"/>
      <c r="D9" s="57">
        <v>116</v>
      </c>
      <c r="E9" s="54">
        <v>5.0999999999999996</v>
      </c>
      <c r="F9" s="57">
        <v>125</v>
      </c>
      <c r="G9" s="58">
        <v>5.4</v>
      </c>
      <c r="H9" s="57">
        <v>117</v>
      </c>
      <c r="I9" s="54">
        <v>4.3</v>
      </c>
      <c r="J9" s="57">
        <v>111</v>
      </c>
      <c r="K9" s="54">
        <v>4.5</v>
      </c>
      <c r="L9" s="57">
        <v>130</v>
      </c>
      <c r="M9" s="54">
        <v>4.2</v>
      </c>
    </row>
    <row r="10" spans="2:13" s="55" customFormat="1" ht="24" customHeight="1">
      <c r="B10" s="541" t="s">
        <v>76</v>
      </c>
      <c r="C10" s="541"/>
      <c r="D10" s="145">
        <v>21</v>
      </c>
      <c r="E10" s="143">
        <v>0.9</v>
      </c>
      <c r="F10" s="145">
        <v>20</v>
      </c>
      <c r="G10" s="146">
        <v>0.9</v>
      </c>
      <c r="H10" s="145">
        <v>12</v>
      </c>
      <c r="I10" s="143">
        <v>0.4</v>
      </c>
      <c r="J10" s="145">
        <v>16</v>
      </c>
      <c r="K10" s="143">
        <v>0.6</v>
      </c>
      <c r="L10" s="145">
        <v>26</v>
      </c>
      <c r="M10" s="143">
        <v>0.8</v>
      </c>
    </row>
    <row r="11" spans="2:13" s="55" customFormat="1" ht="12.75" customHeight="1">
      <c r="B11" s="617" t="s">
        <v>817</v>
      </c>
      <c r="C11" s="617"/>
      <c r="D11" s="57">
        <v>3</v>
      </c>
      <c r="E11" s="54">
        <v>0.1</v>
      </c>
      <c r="F11" s="22"/>
      <c r="G11" s="59"/>
      <c r="H11" s="22">
        <v>8</v>
      </c>
      <c r="I11" s="347">
        <v>0.3</v>
      </c>
      <c r="J11" s="57">
        <v>4</v>
      </c>
      <c r="K11" s="54">
        <v>0.1</v>
      </c>
      <c r="L11" s="57">
        <v>12</v>
      </c>
      <c r="M11" s="54">
        <v>0.4</v>
      </c>
    </row>
    <row r="12" spans="2:13" s="55" customFormat="1" ht="24" customHeight="1">
      <c r="B12" s="541" t="s">
        <v>77</v>
      </c>
      <c r="C12" s="541"/>
      <c r="D12" s="145">
        <v>1282</v>
      </c>
      <c r="E12" s="143">
        <v>56.1</v>
      </c>
      <c r="F12" s="145">
        <v>1300</v>
      </c>
      <c r="G12" s="146">
        <v>56.2</v>
      </c>
      <c r="H12" s="145">
        <v>1496</v>
      </c>
      <c r="I12" s="143">
        <v>54.4</v>
      </c>
      <c r="J12" s="145">
        <v>1156</v>
      </c>
      <c r="K12" s="143">
        <v>46.8</v>
      </c>
      <c r="L12" s="145">
        <v>1334</v>
      </c>
      <c r="M12" s="143">
        <v>43.4</v>
      </c>
    </row>
    <row r="13" spans="2:13" s="55" customFormat="1" ht="24" customHeight="1">
      <c r="B13" s="540" t="s">
        <v>78</v>
      </c>
      <c r="C13" s="540"/>
      <c r="D13" s="57">
        <v>721</v>
      </c>
      <c r="E13" s="54">
        <v>31.6</v>
      </c>
      <c r="F13" s="57">
        <v>724</v>
      </c>
      <c r="G13" s="58">
        <v>31.3</v>
      </c>
      <c r="H13" s="57">
        <v>887</v>
      </c>
      <c r="I13" s="54">
        <v>32.200000000000003</v>
      </c>
      <c r="J13" s="57">
        <v>758</v>
      </c>
      <c r="K13" s="54">
        <v>30.7</v>
      </c>
      <c r="L13" s="57">
        <v>925</v>
      </c>
      <c r="M13" s="54">
        <v>30.1</v>
      </c>
    </row>
    <row r="14" spans="2:13" s="55" customFormat="1" ht="24" customHeight="1">
      <c r="B14" s="541" t="s">
        <v>79</v>
      </c>
      <c r="C14" s="541"/>
      <c r="D14" s="145">
        <v>533</v>
      </c>
      <c r="E14" s="143"/>
      <c r="F14" s="145">
        <v>557</v>
      </c>
      <c r="G14" s="146"/>
      <c r="H14" s="145">
        <v>676</v>
      </c>
      <c r="I14" s="146"/>
      <c r="J14" s="145">
        <v>611</v>
      </c>
      <c r="K14" s="143"/>
      <c r="L14" s="145">
        <v>686</v>
      </c>
      <c r="M14" s="143"/>
    </row>
    <row r="15" spans="2:13" s="55" customFormat="1" ht="24" customHeight="1">
      <c r="B15" s="540" t="s">
        <v>80</v>
      </c>
      <c r="C15" s="540"/>
      <c r="D15" s="57">
        <v>50</v>
      </c>
      <c r="E15" s="54"/>
      <c r="F15" s="57">
        <v>44</v>
      </c>
      <c r="G15" s="58"/>
      <c r="H15" s="57">
        <v>61</v>
      </c>
      <c r="I15" s="58"/>
      <c r="J15" s="57">
        <v>36</v>
      </c>
      <c r="K15" s="54"/>
      <c r="L15" s="57">
        <v>60</v>
      </c>
      <c r="M15" s="54"/>
    </row>
    <row r="16" spans="2:13" ht="26.25" customHeight="1">
      <c r="B16" s="541" t="s">
        <v>970</v>
      </c>
      <c r="C16" s="541"/>
      <c r="D16" s="145">
        <v>41</v>
      </c>
      <c r="E16" s="143"/>
      <c r="F16" s="145">
        <v>46</v>
      </c>
      <c r="G16" s="146"/>
      <c r="H16" s="145">
        <v>50</v>
      </c>
      <c r="I16" s="146"/>
      <c r="J16" s="145">
        <v>33</v>
      </c>
      <c r="K16" s="143"/>
      <c r="L16" s="145">
        <v>58</v>
      </c>
      <c r="M16" s="143"/>
    </row>
    <row r="17" spans="2:13" ht="26.25" customHeight="1">
      <c r="B17" s="541" t="s">
        <v>501</v>
      </c>
      <c r="C17" s="541"/>
      <c r="D17" s="145">
        <v>60</v>
      </c>
      <c r="E17" s="143">
        <v>2.6</v>
      </c>
      <c r="F17" s="145">
        <v>63</v>
      </c>
      <c r="G17" s="146">
        <v>2.7</v>
      </c>
      <c r="H17" s="145">
        <v>121</v>
      </c>
      <c r="I17" s="143">
        <v>4.4000000000000004</v>
      </c>
      <c r="J17" s="145">
        <v>327</v>
      </c>
      <c r="K17" s="143">
        <v>13.2</v>
      </c>
      <c r="L17" s="145">
        <v>514</v>
      </c>
      <c r="M17" s="143">
        <v>16.7</v>
      </c>
    </row>
    <row r="18" spans="2:13">
      <c r="H18" s="22"/>
      <c r="J18" s="22"/>
    </row>
    <row r="19" spans="2:13" s="23" customFormat="1" ht="15">
      <c r="B19" s="566" t="s">
        <v>1</v>
      </c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</row>
    <row r="20" spans="2:13" s="23" customFormat="1" ht="15">
      <c r="B20" s="566" t="s">
        <v>2</v>
      </c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</row>
    <row r="22" spans="2:13">
      <c r="B22" s="544" t="s">
        <v>81</v>
      </c>
      <c r="C22" s="544"/>
      <c r="D22" s="546">
        <v>2018</v>
      </c>
      <c r="E22" s="546"/>
      <c r="F22" s="546">
        <v>2019</v>
      </c>
      <c r="G22" s="546"/>
      <c r="H22" s="546">
        <v>2020</v>
      </c>
      <c r="I22" s="546"/>
      <c r="J22" s="546">
        <v>2021</v>
      </c>
      <c r="K22" s="546"/>
      <c r="L22" s="546">
        <v>2022</v>
      </c>
      <c r="M22" s="546"/>
    </row>
    <row r="23" spans="2:13" ht="99" customHeight="1">
      <c r="B23" s="545"/>
      <c r="C23" s="545"/>
      <c r="D23" s="319" t="s">
        <v>544</v>
      </c>
      <c r="E23" s="320" t="s">
        <v>220</v>
      </c>
      <c r="F23" s="319" t="s">
        <v>544</v>
      </c>
      <c r="G23" s="320" t="s">
        <v>220</v>
      </c>
      <c r="H23" s="319" t="s">
        <v>544</v>
      </c>
      <c r="I23" s="320" t="s">
        <v>220</v>
      </c>
      <c r="J23" s="319" t="s">
        <v>544</v>
      </c>
      <c r="K23" s="320" t="s">
        <v>220</v>
      </c>
      <c r="L23" s="319" t="s">
        <v>544</v>
      </c>
      <c r="M23" s="320" t="s">
        <v>220</v>
      </c>
    </row>
    <row r="24" spans="2:13" s="137" customFormat="1" ht="11.4">
      <c r="B24" s="547" t="s">
        <v>741</v>
      </c>
      <c r="C24" s="547"/>
      <c r="D24" s="52">
        <v>576</v>
      </c>
      <c r="E24" s="315">
        <v>133.69999999999999</v>
      </c>
      <c r="F24" s="52">
        <v>605</v>
      </c>
      <c r="G24" s="315">
        <v>140.4</v>
      </c>
      <c r="H24" s="52">
        <v>748</v>
      </c>
      <c r="I24" s="315">
        <v>170.8</v>
      </c>
      <c r="J24" s="52">
        <v>690</v>
      </c>
      <c r="K24" s="315">
        <v>160.19999999999999</v>
      </c>
      <c r="L24" s="52">
        <v>884</v>
      </c>
      <c r="M24" s="315">
        <v>201.9</v>
      </c>
    </row>
    <row r="25" spans="2:13" s="137" customFormat="1" ht="11.4">
      <c r="B25" s="548" t="s">
        <v>742</v>
      </c>
      <c r="C25" s="548"/>
      <c r="D25" s="150">
        <v>13</v>
      </c>
      <c r="E25" s="144">
        <v>21.4</v>
      </c>
      <c r="F25" s="150">
        <v>10</v>
      </c>
      <c r="G25" s="144">
        <v>16.5</v>
      </c>
      <c r="H25" s="150">
        <v>10</v>
      </c>
      <c r="I25" s="144">
        <v>17.100000000000001</v>
      </c>
      <c r="J25" s="150">
        <v>4</v>
      </c>
      <c r="K25" s="144">
        <v>6.6</v>
      </c>
      <c r="L25" s="150">
        <v>11</v>
      </c>
      <c r="M25" s="144">
        <v>18.899999999999999</v>
      </c>
    </row>
    <row r="26" spans="2:13" s="137" customFormat="1" ht="11.4">
      <c r="B26" s="549" t="s">
        <v>743</v>
      </c>
      <c r="C26" s="549"/>
      <c r="D26" s="52">
        <v>298</v>
      </c>
      <c r="E26" s="315">
        <v>187.7</v>
      </c>
      <c r="F26" s="52">
        <v>304</v>
      </c>
      <c r="G26" s="315">
        <v>191.4</v>
      </c>
      <c r="H26" s="52">
        <v>339</v>
      </c>
      <c r="I26" s="315">
        <v>200.2</v>
      </c>
      <c r="J26" s="52">
        <v>330</v>
      </c>
      <c r="K26" s="315">
        <v>207.8</v>
      </c>
      <c r="L26" s="52">
        <v>414</v>
      </c>
      <c r="M26" s="315">
        <v>234.2</v>
      </c>
    </row>
    <row r="27" spans="2:13" s="137" customFormat="1" ht="11.4">
      <c r="B27" s="550" t="s">
        <v>744</v>
      </c>
      <c r="C27" s="550"/>
      <c r="D27" s="150">
        <v>40</v>
      </c>
      <c r="E27" s="144">
        <v>426.1</v>
      </c>
      <c r="F27" s="150">
        <v>18</v>
      </c>
      <c r="G27" s="144">
        <v>191.8</v>
      </c>
      <c r="H27" s="150">
        <v>52</v>
      </c>
      <c r="I27" s="144">
        <v>556.29999999999995</v>
      </c>
      <c r="J27" s="150">
        <v>24</v>
      </c>
      <c r="K27" s="144">
        <v>255.7</v>
      </c>
      <c r="L27" s="150">
        <v>56</v>
      </c>
      <c r="M27" s="144">
        <v>659.1</v>
      </c>
    </row>
    <row r="28" spans="2:13" s="137" customFormat="1" ht="11.4">
      <c r="B28" s="549" t="s">
        <v>745</v>
      </c>
      <c r="C28" s="549"/>
      <c r="D28" s="52">
        <v>18</v>
      </c>
      <c r="E28" s="315">
        <v>23.2</v>
      </c>
      <c r="F28" s="52">
        <v>26</v>
      </c>
      <c r="G28" s="315">
        <v>33.5</v>
      </c>
      <c r="H28" s="52">
        <v>24</v>
      </c>
      <c r="I28" s="315">
        <v>32.200000000000003</v>
      </c>
      <c r="J28" s="52">
        <v>17</v>
      </c>
      <c r="K28" s="315">
        <v>21.9</v>
      </c>
      <c r="L28" s="52">
        <v>47</v>
      </c>
      <c r="M28" s="315">
        <v>63</v>
      </c>
    </row>
    <row r="29" spans="2:13" s="137" customFormat="1" ht="11.4">
      <c r="B29" s="550" t="s">
        <v>746</v>
      </c>
      <c r="C29" s="550"/>
      <c r="D29" s="150">
        <v>49</v>
      </c>
      <c r="E29" s="144">
        <v>168.3</v>
      </c>
      <c r="F29" s="150">
        <v>40</v>
      </c>
      <c r="G29" s="144">
        <v>137.4</v>
      </c>
      <c r="H29" s="150">
        <v>79</v>
      </c>
      <c r="I29" s="144">
        <v>279.5</v>
      </c>
      <c r="J29" s="150">
        <v>58</v>
      </c>
      <c r="K29" s="144">
        <v>199.2</v>
      </c>
      <c r="L29" s="150">
        <v>82</v>
      </c>
      <c r="M29" s="144">
        <v>294.39999999999998</v>
      </c>
    </row>
    <row r="30" spans="2:13" s="137" customFormat="1" ht="11.4">
      <c r="B30" s="549" t="s">
        <v>747</v>
      </c>
      <c r="C30" s="549"/>
      <c r="D30" s="52">
        <v>37</v>
      </c>
      <c r="E30" s="315">
        <v>120.7</v>
      </c>
      <c r="F30" s="52">
        <v>48</v>
      </c>
      <c r="G30" s="315">
        <v>156.6</v>
      </c>
      <c r="H30" s="52">
        <v>37</v>
      </c>
      <c r="I30" s="315">
        <v>123.4</v>
      </c>
      <c r="J30" s="52">
        <v>32</v>
      </c>
      <c r="K30" s="315">
        <v>104.4</v>
      </c>
      <c r="L30" s="52">
        <v>25</v>
      </c>
      <c r="M30" s="315">
        <v>84.2</v>
      </c>
    </row>
    <row r="31" spans="2:13" s="137" customFormat="1" ht="11.4">
      <c r="B31" s="550" t="s">
        <v>748</v>
      </c>
      <c r="C31" s="550"/>
      <c r="D31" s="150">
        <v>75</v>
      </c>
      <c r="E31" s="144">
        <v>363.3</v>
      </c>
      <c r="F31" s="150">
        <v>50</v>
      </c>
      <c r="G31" s="144">
        <v>242.2</v>
      </c>
      <c r="H31" s="150">
        <v>76</v>
      </c>
      <c r="I31" s="144">
        <v>373.2</v>
      </c>
      <c r="J31" s="150">
        <v>86</v>
      </c>
      <c r="K31" s="144">
        <v>416.5</v>
      </c>
      <c r="L31" s="150">
        <v>55</v>
      </c>
      <c r="M31" s="144">
        <v>271.89999999999998</v>
      </c>
    </row>
    <row r="32" spans="2:13" s="137" customFormat="1" ht="11.4">
      <c r="B32" s="549" t="s">
        <v>749</v>
      </c>
      <c r="C32" s="549"/>
      <c r="D32" s="52">
        <v>39</v>
      </c>
      <c r="E32" s="315">
        <v>65.2</v>
      </c>
      <c r="F32" s="52">
        <v>39</v>
      </c>
      <c r="G32" s="315">
        <v>65.2</v>
      </c>
      <c r="H32" s="52">
        <v>86</v>
      </c>
      <c r="I32" s="315">
        <v>146.69999999999999</v>
      </c>
      <c r="J32" s="52">
        <v>83</v>
      </c>
      <c r="K32" s="315">
        <v>138.80000000000001</v>
      </c>
      <c r="L32" s="52">
        <v>114</v>
      </c>
      <c r="M32" s="315">
        <v>194.2</v>
      </c>
    </row>
    <row r="33" spans="2:13" s="137" customFormat="1" ht="11.4">
      <c r="B33" s="550" t="s">
        <v>750</v>
      </c>
      <c r="C33" s="550"/>
      <c r="D33" s="150">
        <v>53</v>
      </c>
      <c r="E33" s="144">
        <v>209.6</v>
      </c>
      <c r="F33" s="150">
        <v>56</v>
      </c>
      <c r="G33" s="144">
        <v>221.4</v>
      </c>
      <c r="H33" s="150">
        <v>74</v>
      </c>
      <c r="I33" s="144">
        <v>301.3</v>
      </c>
      <c r="J33" s="150">
        <v>65</v>
      </c>
      <c r="K33" s="144">
        <v>257</v>
      </c>
      <c r="L33" s="150">
        <v>108</v>
      </c>
      <c r="M33" s="144">
        <v>450.2</v>
      </c>
    </row>
    <row r="34" spans="2:13" s="137" customFormat="1" ht="11.4">
      <c r="B34" s="549" t="s">
        <v>751</v>
      </c>
      <c r="C34" s="549"/>
      <c r="D34" s="52">
        <v>262</v>
      </c>
      <c r="E34" s="315">
        <v>305.5</v>
      </c>
      <c r="F34" s="52">
        <v>262</v>
      </c>
      <c r="G34" s="315">
        <v>305.5</v>
      </c>
      <c r="H34" s="52">
        <v>268</v>
      </c>
      <c r="I34" s="315">
        <v>311.7</v>
      </c>
      <c r="J34" s="52">
        <v>258</v>
      </c>
      <c r="K34" s="315">
        <v>300.89999999999998</v>
      </c>
      <c r="L34" s="52">
        <v>283</v>
      </c>
      <c r="M34" s="315">
        <v>330.2</v>
      </c>
    </row>
    <row r="35" spans="2:13" s="137" customFormat="1" ht="11.4">
      <c r="B35" s="550" t="s">
        <v>752</v>
      </c>
      <c r="C35" s="550"/>
      <c r="D35" s="150">
        <v>95</v>
      </c>
      <c r="E35" s="144">
        <v>285.3</v>
      </c>
      <c r="F35" s="150">
        <v>89</v>
      </c>
      <c r="G35" s="144">
        <v>267.3</v>
      </c>
      <c r="H35" s="150">
        <v>100</v>
      </c>
      <c r="I35" s="144">
        <v>301.2</v>
      </c>
      <c r="J35" s="150">
        <v>67</v>
      </c>
      <c r="K35" s="144">
        <v>201.2</v>
      </c>
      <c r="L35" s="150">
        <v>57</v>
      </c>
      <c r="M35" s="144">
        <v>170</v>
      </c>
    </row>
    <row r="36" spans="2:13" s="137" customFormat="1" ht="11.4">
      <c r="B36" s="549" t="s">
        <v>753</v>
      </c>
      <c r="C36" s="549"/>
      <c r="D36" s="52">
        <v>326</v>
      </c>
      <c r="E36" s="315">
        <v>981</v>
      </c>
      <c r="F36" s="52">
        <v>322</v>
      </c>
      <c r="G36" s="315">
        <v>969</v>
      </c>
      <c r="H36" s="52">
        <v>377</v>
      </c>
      <c r="I36" s="315">
        <v>1140.4000000000001</v>
      </c>
      <c r="J36" s="52">
        <v>319</v>
      </c>
      <c r="K36" s="315">
        <v>959.9</v>
      </c>
      <c r="L36" s="52">
        <v>262</v>
      </c>
      <c r="M36" s="315">
        <v>837.3</v>
      </c>
    </row>
    <row r="37" spans="2:13" s="137" customFormat="1" ht="11.4">
      <c r="B37" s="550" t="s">
        <v>754</v>
      </c>
      <c r="C37" s="550"/>
      <c r="D37" s="150">
        <v>213</v>
      </c>
      <c r="E37" s="144">
        <v>140.9</v>
      </c>
      <c r="F37" s="150">
        <v>241</v>
      </c>
      <c r="G37" s="144">
        <v>159.5</v>
      </c>
      <c r="H37" s="150">
        <v>289</v>
      </c>
      <c r="I37" s="144">
        <v>188.1</v>
      </c>
      <c r="J37" s="150">
        <v>254</v>
      </c>
      <c r="K37" s="144">
        <v>168.1</v>
      </c>
      <c r="L37" s="150">
        <v>372</v>
      </c>
      <c r="M37" s="144">
        <v>235.8</v>
      </c>
    </row>
    <row r="38" spans="2:13" s="137" customFormat="1" ht="11.4">
      <c r="B38" s="549" t="s">
        <v>755</v>
      </c>
      <c r="C38" s="549"/>
      <c r="D38" s="52">
        <v>13</v>
      </c>
      <c r="E38" s="315">
        <v>45.3</v>
      </c>
      <c r="F38" s="52">
        <v>15</v>
      </c>
      <c r="G38" s="315">
        <v>52.3</v>
      </c>
      <c r="H38" s="52">
        <v>16</v>
      </c>
      <c r="I38" s="315">
        <v>57</v>
      </c>
      <c r="J38" s="52">
        <v>11</v>
      </c>
      <c r="K38" s="315">
        <v>38.4</v>
      </c>
      <c r="L38" s="52">
        <v>47</v>
      </c>
      <c r="M38" s="315">
        <v>170</v>
      </c>
    </row>
    <row r="39" spans="2:13" s="137" customFormat="1" ht="11.4">
      <c r="B39" s="550" t="s">
        <v>756</v>
      </c>
      <c r="C39" s="550"/>
      <c r="D39" s="150">
        <v>102</v>
      </c>
      <c r="E39" s="144">
        <v>218</v>
      </c>
      <c r="F39" s="150">
        <v>91</v>
      </c>
      <c r="G39" s="144">
        <v>194.5</v>
      </c>
      <c r="H39" s="150">
        <v>110</v>
      </c>
      <c r="I39" s="144">
        <v>239</v>
      </c>
      <c r="J39" s="150">
        <v>131</v>
      </c>
      <c r="K39" s="144">
        <v>280</v>
      </c>
      <c r="L39" s="150">
        <v>164</v>
      </c>
      <c r="M39" s="144">
        <v>361.1</v>
      </c>
    </row>
    <row r="40" spans="2:13" s="137" customFormat="1" ht="11.4">
      <c r="B40" s="549" t="s">
        <v>757</v>
      </c>
      <c r="C40" s="549"/>
      <c r="D40" s="52">
        <v>75</v>
      </c>
      <c r="E40" s="315">
        <v>207.6</v>
      </c>
      <c r="F40" s="52">
        <v>97</v>
      </c>
      <c r="G40" s="315">
        <v>268.5</v>
      </c>
      <c r="H40" s="52">
        <v>67</v>
      </c>
      <c r="I40" s="315">
        <v>190.6</v>
      </c>
      <c r="J40" s="52">
        <v>42</v>
      </c>
      <c r="K40" s="315">
        <v>116.2</v>
      </c>
      <c r="L40" s="52">
        <v>94</v>
      </c>
      <c r="M40" s="315">
        <v>275</v>
      </c>
    </row>
    <row r="41" spans="2:13" s="137" customFormat="1" ht="11.4">
      <c r="B41" s="548" t="s">
        <v>442</v>
      </c>
      <c r="C41" s="548"/>
      <c r="D41" s="150">
        <f>SUM(D24:D40)</f>
        <v>2284</v>
      </c>
      <c r="E41" s="296">
        <v>173.1</v>
      </c>
      <c r="F41" s="150">
        <f>SUM(F24:F40)</f>
        <v>2313</v>
      </c>
      <c r="G41" s="296">
        <v>175.3</v>
      </c>
      <c r="H41" s="150">
        <f>SUM(H24:H40)</f>
        <v>2752</v>
      </c>
      <c r="I41" s="296">
        <v>207.7</v>
      </c>
      <c r="J41" s="150">
        <f>SUM(J24:J40)</f>
        <v>2471</v>
      </c>
      <c r="K41" s="296">
        <v>185.9</v>
      </c>
      <c r="L41" s="150">
        <f>SUM(L24:L40)</f>
        <v>3075</v>
      </c>
      <c r="M41" s="296">
        <v>231.2</v>
      </c>
    </row>
  </sheetData>
  <mergeCells count="45">
    <mergeCell ref="L5:M5"/>
    <mergeCell ref="L22:M22"/>
    <mergeCell ref="B2:M2"/>
    <mergeCell ref="B3:M3"/>
    <mergeCell ref="B19:M19"/>
    <mergeCell ref="B20:M20"/>
    <mergeCell ref="B9:C9"/>
    <mergeCell ref="B7:C7"/>
    <mergeCell ref="B8:C8"/>
    <mergeCell ref="J5:K5"/>
    <mergeCell ref="B5:C6"/>
    <mergeCell ref="D5:E5"/>
    <mergeCell ref="F5:G5"/>
    <mergeCell ref="H5:I5"/>
    <mergeCell ref="B22:C23"/>
    <mergeCell ref="B15:C15"/>
    <mergeCell ref="B10:C10"/>
    <mergeCell ref="B12:C12"/>
    <mergeCell ref="B13:C13"/>
    <mergeCell ref="B14:C14"/>
    <mergeCell ref="B16:C16"/>
    <mergeCell ref="D22:E22"/>
    <mergeCell ref="F22:G22"/>
    <mergeCell ref="H22:I22"/>
    <mergeCell ref="J22:K22"/>
    <mergeCell ref="B24:C24"/>
    <mergeCell ref="B34:C34"/>
    <mergeCell ref="B25:C25"/>
    <mergeCell ref="B26:C26"/>
    <mergeCell ref="B27:C27"/>
    <mergeCell ref="B35:C35"/>
    <mergeCell ref="B28:C28"/>
    <mergeCell ref="B29:C29"/>
    <mergeCell ref="B30:C30"/>
    <mergeCell ref="B31:C31"/>
    <mergeCell ref="B11:C11"/>
    <mergeCell ref="B40:C40"/>
    <mergeCell ref="B41:C41"/>
    <mergeCell ref="B17:C17"/>
    <mergeCell ref="B36:C36"/>
    <mergeCell ref="B37:C37"/>
    <mergeCell ref="B38:C38"/>
    <mergeCell ref="B39:C39"/>
    <mergeCell ref="B32:C32"/>
    <mergeCell ref="B33:C33"/>
  </mergeCells>
  <phoneticPr fontId="0" type="noConversion"/>
  <pageMargins left="1.22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zoomScaleNormal="100" workbookViewId="0">
      <selection activeCell="A6" sqref="A6:I6"/>
    </sheetView>
  </sheetViews>
  <sheetFormatPr defaultRowHeight="13.2"/>
  <cols>
    <col min="1" max="1" width="22.109375" customWidth="1"/>
    <col min="2" max="6" width="11.33203125" style="27" customWidth="1"/>
    <col min="7" max="7" width="9.6640625" customWidth="1"/>
  </cols>
  <sheetData>
    <row r="1" spans="1:7" s="28" customFormat="1" ht="13.8">
      <c r="A1" s="673" t="s">
        <v>339</v>
      </c>
      <c r="B1" s="673"/>
      <c r="C1" s="673"/>
      <c r="D1" s="673"/>
      <c r="E1" s="673"/>
      <c r="F1" s="673"/>
      <c r="G1" s="2"/>
    </row>
    <row r="2" spans="1:7" s="28" customFormat="1" ht="13.8">
      <c r="A2" s="673" t="s">
        <v>340</v>
      </c>
      <c r="B2" s="673"/>
      <c r="C2" s="673"/>
      <c r="D2" s="673"/>
      <c r="E2" s="673"/>
      <c r="F2" s="673"/>
      <c r="G2" s="2"/>
    </row>
    <row r="3" spans="1:7" ht="7.5" customHeight="1">
      <c r="A3" s="210"/>
      <c r="B3" s="11"/>
      <c r="C3" s="11"/>
      <c r="D3" s="11"/>
      <c r="E3" s="11"/>
      <c r="F3" s="11"/>
    </row>
    <row r="4" spans="1:7" ht="13.8">
      <c r="A4" s="404" t="s">
        <v>341</v>
      </c>
      <c r="B4" s="601" t="s">
        <v>454</v>
      </c>
      <c r="C4" s="601"/>
      <c r="D4" s="601"/>
      <c r="E4" s="601"/>
      <c r="F4" s="601"/>
    </row>
    <row r="5" spans="1:7" ht="13.8">
      <c r="A5" s="30"/>
      <c r="B5" s="21">
        <v>2018</v>
      </c>
      <c r="C5" s="21">
        <v>2019</v>
      </c>
      <c r="D5" s="21">
        <v>2020</v>
      </c>
      <c r="E5" s="21">
        <v>2021</v>
      </c>
      <c r="F5" s="21">
        <v>2022</v>
      </c>
    </row>
    <row r="6" spans="1:7">
      <c r="A6" s="142" t="s">
        <v>743</v>
      </c>
      <c r="B6" s="142"/>
      <c r="C6" s="142"/>
      <c r="D6" s="142"/>
      <c r="E6" s="142"/>
      <c r="F6" s="142"/>
    </row>
    <row r="7" spans="1:7">
      <c r="A7" s="30" t="s">
        <v>342</v>
      </c>
      <c r="B7" s="48">
        <v>32</v>
      </c>
      <c r="C7" s="48">
        <v>21</v>
      </c>
      <c r="D7" s="48">
        <v>7</v>
      </c>
      <c r="E7" s="48">
        <v>28</v>
      </c>
      <c r="F7" s="48">
        <v>48</v>
      </c>
    </row>
    <row r="8" spans="1:7">
      <c r="A8" s="322" t="s">
        <v>343</v>
      </c>
      <c r="B8" s="142">
        <v>17</v>
      </c>
      <c r="C8" s="142">
        <v>9</v>
      </c>
      <c r="D8" s="142">
        <v>14</v>
      </c>
      <c r="E8" s="142">
        <v>28</v>
      </c>
      <c r="F8" s="142">
        <v>40</v>
      </c>
    </row>
    <row r="9" spans="1:7">
      <c r="A9" s="30" t="s">
        <v>344</v>
      </c>
      <c r="B9" s="48">
        <v>14</v>
      </c>
      <c r="C9" s="48">
        <v>8</v>
      </c>
      <c r="D9" s="48">
        <v>10</v>
      </c>
      <c r="E9" s="48">
        <v>12</v>
      </c>
      <c r="F9" s="48">
        <v>34</v>
      </c>
    </row>
    <row r="10" spans="1:7">
      <c r="A10" s="322" t="s">
        <v>345</v>
      </c>
      <c r="B10" s="142">
        <v>5</v>
      </c>
      <c r="C10" s="142"/>
      <c r="D10" s="142"/>
      <c r="E10" s="142"/>
      <c r="F10" s="142"/>
    </row>
    <row r="11" spans="1:7">
      <c r="A11" s="322" t="s">
        <v>947</v>
      </c>
      <c r="B11" s="142"/>
      <c r="C11" s="142">
        <v>5</v>
      </c>
      <c r="D11" s="142">
        <v>1</v>
      </c>
      <c r="E11" s="142">
        <v>2</v>
      </c>
      <c r="F11" s="142">
        <v>4</v>
      </c>
    </row>
    <row r="12" spans="1:7">
      <c r="A12" s="30" t="s">
        <v>346</v>
      </c>
      <c r="B12" s="48">
        <v>7</v>
      </c>
      <c r="C12" s="48">
        <v>4</v>
      </c>
      <c r="D12" s="48">
        <v>1</v>
      </c>
      <c r="E12" s="48">
        <v>5</v>
      </c>
      <c r="F12" s="48">
        <v>10</v>
      </c>
    </row>
    <row r="13" spans="1:7">
      <c r="A13" s="322" t="s">
        <v>347</v>
      </c>
      <c r="B13" s="142">
        <v>7</v>
      </c>
      <c r="C13" s="142">
        <v>5</v>
      </c>
      <c r="D13" s="142">
        <v>5</v>
      </c>
      <c r="E13" s="142">
        <v>2</v>
      </c>
      <c r="F13" s="142">
        <v>18</v>
      </c>
    </row>
    <row r="14" spans="1:7">
      <c r="A14" s="30" t="s">
        <v>609</v>
      </c>
      <c r="B14" s="48">
        <v>24</v>
      </c>
      <c r="C14" s="48">
        <v>26</v>
      </c>
      <c r="D14" s="48">
        <v>27</v>
      </c>
      <c r="E14" s="48">
        <v>45</v>
      </c>
      <c r="F14" s="48">
        <v>46</v>
      </c>
    </row>
    <row r="15" spans="1:7">
      <c r="A15" s="322" t="s">
        <v>610</v>
      </c>
      <c r="B15" s="142">
        <v>7</v>
      </c>
      <c r="C15" s="142"/>
      <c r="D15" s="142"/>
      <c r="E15" s="142"/>
      <c r="F15" s="142"/>
    </row>
    <row r="16" spans="1:7">
      <c r="A16" s="30" t="s">
        <v>1535</v>
      </c>
      <c r="B16" s="48"/>
      <c r="C16" s="48">
        <v>4</v>
      </c>
      <c r="D16" s="48">
        <v>8</v>
      </c>
      <c r="E16" s="48">
        <v>5</v>
      </c>
      <c r="F16" s="48">
        <v>5</v>
      </c>
    </row>
    <row r="17" spans="1:6">
      <c r="A17" s="322" t="s">
        <v>1047</v>
      </c>
      <c r="B17" s="142">
        <v>11</v>
      </c>
      <c r="C17" s="142">
        <v>16</v>
      </c>
      <c r="D17" s="142">
        <v>12</v>
      </c>
      <c r="E17" s="142">
        <v>25</v>
      </c>
      <c r="F17" s="142">
        <v>28</v>
      </c>
    </row>
    <row r="18" spans="1:6">
      <c r="A18" s="30" t="s">
        <v>521</v>
      </c>
      <c r="B18" s="48">
        <v>2</v>
      </c>
      <c r="C18" s="48">
        <v>2</v>
      </c>
      <c r="D18" s="48">
        <v>5</v>
      </c>
      <c r="E18" s="48">
        <v>11</v>
      </c>
      <c r="F18" s="48">
        <v>7</v>
      </c>
    </row>
    <row r="19" spans="1:6">
      <c r="A19" s="322" t="s">
        <v>611</v>
      </c>
      <c r="B19" s="142"/>
      <c r="C19" s="142"/>
      <c r="D19" s="142"/>
      <c r="E19" s="142"/>
      <c r="F19" s="142">
        <v>1</v>
      </c>
    </row>
    <row r="20" spans="1:6">
      <c r="A20" s="322" t="s">
        <v>612</v>
      </c>
      <c r="B20" s="142"/>
      <c r="C20" s="142"/>
      <c r="D20" s="142">
        <v>1</v>
      </c>
      <c r="E20" s="142">
        <v>5</v>
      </c>
      <c r="F20" s="142">
        <v>8</v>
      </c>
    </row>
    <row r="21" spans="1:6">
      <c r="A21" s="30" t="s">
        <v>613</v>
      </c>
      <c r="B21" s="48">
        <v>7</v>
      </c>
      <c r="C21" s="48">
        <v>16</v>
      </c>
      <c r="D21" s="48">
        <v>6</v>
      </c>
      <c r="E21" s="48">
        <v>21</v>
      </c>
      <c r="F21" s="48">
        <v>25</v>
      </c>
    </row>
    <row r="22" spans="1:6">
      <c r="A22" s="322" t="s">
        <v>614</v>
      </c>
      <c r="B22" s="142">
        <v>10</v>
      </c>
      <c r="C22" s="142">
        <v>7</v>
      </c>
      <c r="D22" s="142">
        <v>6</v>
      </c>
      <c r="E22" s="142">
        <v>12</v>
      </c>
      <c r="F22" s="142">
        <v>13</v>
      </c>
    </row>
    <row r="23" spans="1:6">
      <c r="A23" s="30" t="s">
        <v>615</v>
      </c>
      <c r="B23" s="48">
        <v>7</v>
      </c>
      <c r="C23" s="48">
        <v>15</v>
      </c>
      <c r="D23" s="48">
        <v>9</v>
      </c>
      <c r="E23" s="48">
        <v>32</v>
      </c>
      <c r="F23" s="48">
        <v>61</v>
      </c>
    </row>
    <row r="24" spans="1:6">
      <c r="A24" s="322" t="s">
        <v>741</v>
      </c>
      <c r="B24" s="142">
        <v>30</v>
      </c>
      <c r="C24" s="142">
        <v>60</v>
      </c>
      <c r="D24" s="142">
        <v>53</v>
      </c>
      <c r="E24" s="142">
        <v>179</v>
      </c>
      <c r="F24" s="142">
        <v>256</v>
      </c>
    </row>
    <row r="25" spans="1:6">
      <c r="A25" s="322" t="s">
        <v>616</v>
      </c>
      <c r="B25" s="142">
        <v>8</v>
      </c>
      <c r="C25" s="142">
        <v>20</v>
      </c>
      <c r="D25" s="142">
        <v>15</v>
      </c>
      <c r="E25" s="142">
        <v>21</v>
      </c>
      <c r="F25" s="142">
        <v>45</v>
      </c>
    </row>
    <row r="26" spans="1:6">
      <c r="A26" s="48" t="s">
        <v>744</v>
      </c>
      <c r="B26" s="48"/>
      <c r="C26" s="48"/>
      <c r="D26" s="48"/>
      <c r="E26" s="48"/>
      <c r="F26" s="48"/>
    </row>
    <row r="27" spans="1:6">
      <c r="A27" s="322" t="s">
        <v>744</v>
      </c>
      <c r="B27" s="142">
        <v>19</v>
      </c>
      <c r="C27" s="142">
        <v>22</v>
      </c>
      <c r="D27" s="142">
        <v>19</v>
      </c>
      <c r="E27" s="142">
        <v>27</v>
      </c>
      <c r="F27" s="142">
        <v>46</v>
      </c>
    </row>
    <row r="28" spans="1:6">
      <c r="A28" s="142" t="s">
        <v>745</v>
      </c>
      <c r="B28" s="142"/>
      <c r="C28" s="142"/>
      <c r="D28" s="142"/>
      <c r="E28" s="142"/>
      <c r="F28" s="142"/>
    </row>
    <row r="29" spans="1:6">
      <c r="A29" s="322" t="s">
        <v>1048</v>
      </c>
      <c r="B29" s="142">
        <v>4</v>
      </c>
      <c r="C29" s="142">
        <v>2</v>
      </c>
      <c r="D29" s="142">
        <v>10</v>
      </c>
      <c r="E29" s="142">
        <v>3</v>
      </c>
      <c r="F29" s="142">
        <v>13</v>
      </c>
    </row>
    <row r="30" spans="1:6">
      <c r="A30" s="322" t="s">
        <v>617</v>
      </c>
      <c r="B30" s="142">
        <v>1</v>
      </c>
      <c r="C30" s="142">
        <v>2</v>
      </c>
      <c r="D30" s="142">
        <v>2</v>
      </c>
      <c r="E30" s="142">
        <v>1</v>
      </c>
      <c r="F30" s="142">
        <v>5</v>
      </c>
    </row>
    <row r="31" spans="1:6">
      <c r="A31" s="322" t="s">
        <v>805</v>
      </c>
      <c r="B31" s="142"/>
      <c r="C31" s="142">
        <v>1</v>
      </c>
      <c r="D31" s="142">
        <v>1</v>
      </c>
      <c r="E31" s="142">
        <v>1</v>
      </c>
      <c r="F31" s="142">
        <v>10</v>
      </c>
    </row>
    <row r="32" spans="1:6">
      <c r="A32" s="30" t="s">
        <v>618</v>
      </c>
      <c r="B32" s="48">
        <v>1</v>
      </c>
      <c r="C32" s="48">
        <v>7</v>
      </c>
      <c r="D32" s="48"/>
      <c r="E32" s="48">
        <v>3</v>
      </c>
      <c r="F32" s="48">
        <v>5</v>
      </c>
    </row>
    <row r="33" spans="1:6">
      <c r="A33" s="405" t="s">
        <v>742</v>
      </c>
      <c r="B33" s="115">
        <v>4</v>
      </c>
      <c r="C33" s="115"/>
      <c r="D33" s="115"/>
      <c r="E33" s="115">
        <v>1</v>
      </c>
      <c r="F33" s="115">
        <v>1</v>
      </c>
    </row>
    <row r="34" spans="1:6">
      <c r="A34" s="3" t="s">
        <v>41</v>
      </c>
      <c r="B34" s="20">
        <v>5</v>
      </c>
      <c r="C34" s="20">
        <v>5</v>
      </c>
      <c r="D34" s="20"/>
      <c r="E34" s="20">
        <v>1</v>
      </c>
      <c r="F34" s="20">
        <v>3</v>
      </c>
    </row>
    <row r="35" spans="1:6">
      <c r="A35" s="405" t="s">
        <v>42</v>
      </c>
      <c r="B35" s="115"/>
      <c r="C35" s="115"/>
      <c r="D35" s="115"/>
      <c r="E35" s="115">
        <v>2</v>
      </c>
      <c r="F35" s="115">
        <v>1</v>
      </c>
    </row>
    <row r="36" spans="1:6">
      <c r="A36" s="405" t="s">
        <v>761</v>
      </c>
      <c r="B36" s="115">
        <v>1</v>
      </c>
      <c r="C36" s="115">
        <v>2</v>
      </c>
      <c r="D36" s="115">
        <v>2</v>
      </c>
      <c r="E36" s="115"/>
      <c r="F36" s="115">
        <v>3</v>
      </c>
    </row>
    <row r="37" spans="1:6">
      <c r="A37" s="142" t="s">
        <v>746</v>
      </c>
      <c r="B37" s="142"/>
      <c r="C37" s="142"/>
      <c r="D37" s="142"/>
      <c r="E37" s="142"/>
      <c r="F37" s="142"/>
    </row>
    <row r="38" spans="1:6">
      <c r="A38" s="30" t="s">
        <v>762</v>
      </c>
      <c r="B38" s="48">
        <v>15</v>
      </c>
      <c r="C38" s="48">
        <v>6</v>
      </c>
      <c r="D38" s="48">
        <v>10</v>
      </c>
      <c r="E38" s="48">
        <v>9</v>
      </c>
      <c r="F38" s="48">
        <v>13</v>
      </c>
    </row>
    <row r="39" spans="1:6">
      <c r="A39" s="322" t="s">
        <v>1536</v>
      </c>
      <c r="B39" s="142"/>
      <c r="C39" s="142">
        <v>4</v>
      </c>
      <c r="D39" s="142">
        <v>8</v>
      </c>
      <c r="E39" s="142">
        <v>15</v>
      </c>
      <c r="F39" s="142">
        <v>29</v>
      </c>
    </row>
    <row r="40" spans="1:6">
      <c r="A40" s="30" t="s">
        <v>522</v>
      </c>
      <c r="B40" s="48">
        <v>5</v>
      </c>
      <c r="C40" s="48"/>
      <c r="D40" s="48"/>
      <c r="E40" s="48"/>
      <c r="F40" s="48"/>
    </row>
    <row r="41" spans="1:6">
      <c r="A41" s="322" t="s">
        <v>763</v>
      </c>
      <c r="B41" s="142">
        <v>10</v>
      </c>
      <c r="C41" s="142">
        <v>13</v>
      </c>
      <c r="D41" s="142">
        <v>35</v>
      </c>
      <c r="E41" s="142">
        <v>21</v>
      </c>
      <c r="F41" s="142">
        <v>20</v>
      </c>
    </row>
    <row r="42" spans="1:6">
      <c r="A42" s="48" t="s">
        <v>747</v>
      </c>
      <c r="B42" s="48"/>
      <c r="C42" s="48"/>
      <c r="D42" s="48"/>
      <c r="E42" s="48"/>
      <c r="F42" s="48"/>
    </row>
    <row r="43" spans="1:6">
      <c r="A43" s="322" t="s">
        <v>1539</v>
      </c>
      <c r="B43" s="142"/>
      <c r="C43" s="142"/>
      <c r="D43" s="142">
        <v>3</v>
      </c>
      <c r="E43" s="142">
        <v>6</v>
      </c>
      <c r="F43" s="142">
        <v>16</v>
      </c>
    </row>
    <row r="44" spans="1:6">
      <c r="A44" s="322" t="s">
        <v>764</v>
      </c>
      <c r="B44" s="142">
        <v>2</v>
      </c>
      <c r="C44" s="142">
        <v>9</v>
      </c>
      <c r="D44" s="142">
        <v>3</v>
      </c>
      <c r="E44" s="142">
        <v>10</v>
      </c>
      <c r="F44" s="142">
        <v>5</v>
      </c>
    </row>
    <row r="45" spans="1:6">
      <c r="A45" s="322" t="s">
        <v>765</v>
      </c>
      <c r="B45" s="142">
        <v>8</v>
      </c>
      <c r="C45" s="142">
        <v>10</v>
      </c>
      <c r="D45" s="142"/>
      <c r="E45" s="142">
        <v>6</v>
      </c>
      <c r="F45" s="142">
        <v>5</v>
      </c>
    </row>
    <row r="46" spans="1:6">
      <c r="A46" s="142" t="s">
        <v>748</v>
      </c>
      <c r="B46" s="142"/>
      <c r="C46" s="142"/>
      <c r="D46" s="142"/>
      <c r="E46" s="142"/>
      <c r="F46" s="142"/>
    </row>
    <row r="47" spans="1:6" ht="12.75" customHeight="1">
      <c r="A47" s="322" t="s">
        <v>518</v>
      </c>
      <c r="B47" s="142">
        <v>6</v>
      </c>
      <c r="C47" s="142">
        <v>5</v>
      </c>
      <c r="D47" s="142">
        <v>9</v>
      </c>
      <c r="E47" s="142">
        <v>9</v>
      </c>
      <c r="F47" s="142">
        <v>28</v>
      </c>
    </row>
    <row r="48" spans="1:6">
      <c r="A48" s="30" t="s">
        <v>950</v>
      </c>
      <c r="B48" s="48">
        <v>9</v>
      </c>
      <c r="C48" s="48">
        <v>11</v>
      </c>
      <c r="D48" s="48">
        <v>12</v>
      </c>
      <c r="E48" s="48">
        <v>18</v>
      </c>
      <c r="F48" s="48">
        <v>31</v>
      </c>
    </row>
    <row r="49" spans="1:6">
      <c r="A49" s="322" t="s">
        <v>766</v>
      </c>
      <c r="B49" s="142">
        <v>6</v>
      </c>
      <c r="C49" s="142">
        <v>1</v>
      </c>
      <c r="D49" s="142">
        <v>2</v>
      </c>
      <c r="E49" s="142">
        <v>3</v>
      </c>
      <c r="F49" s="142"/>
    </row>
    <row r="50" spans="1:6">
      <c r="A50" s="48" t="s">
        <v>749</v>
      </c>
      <c r="B50" s="48"/>
      <c r="C50" s="48"/>
      <c r="D50" s="48"/>
      <c r="E50" s="48"/>
      <c r="F50" s="48"/>
    </row>
    <row r="51" spans="1:6">
      <c r="A51" s="322" t="s">
        <v>767</v>
      </c>
      <c r="B51" s="142">
        <v>6</v>
      </c>
      <c r="C51" s="142">
        <v>10</v>
      </c>
      <c r="D51" s="142">
        <v>14</v>
      </c>
      <c r="E51" s="142">
        <v>12</v>
      </c>
      <c r="F51" s="142">
        <v>20</v>
      </c>
    </row>
    <row r="52" spans="1:6">
      <c r="A52" s="30" t="s">
        <v>768</v>
      </c>
      <c r="B52" s="48">
        <v>1</v>
      </c>
      <c r="C52" s="48">
        <v>3</v>
      </c>
      <c r="D52" s="48"/>
      <c r="E52" s="48">
        <v>2</v>
      </c>
      <c r="F52" s="48">
        <v>5</v>
      </c>
    </row>
    <row r="53" spans="1:6">
      <c r="A53" s="322" t="s">
        <v>769</v>
      </c>
      <c r="B53" s="142">
        <v>2</v>
      </c>
      <c r="C53" s="142">
        <v>1</v>
      </c>
      <c r="D53" s="142">
        <v>2</v>
      </c>
      <c r="E53" s="142">
        <v>16</v>
      </c>
      <c r="F53" s="142">
        <v>27</v>
      </c>
    </row>
    <row r="54" spans="1:6">
      <c r="A54" s="322" t="s">
        <v>458</v>
      </c>
      <c r="B54" s="142"/>
      <c r="C54" s="142">
        <v>3</v>
      </c>
      <c r="D54" s="142">
        <v>1</v>
      </c>
      <c r="E54" s="142">
        <v>18</v>
      </c>
      <c r="F54" s="142">
        <v>16</v>
      </c>
    </row>
    <row r="55" spans="1:6">
      <c r="A55" s="30" t="s">
        <v>770</v>
      </c>
      <c r="B55" s="48">
        <v>5</v>
      </c>
      <c r="C55" s="48">
        <v>3</v>
      </c>
      <c r="D55" s="48">
        <v>4</v>
      </c>
      <c r="E55" s="48">
        <v>9</v>
      </c>
      <c r="F55" s="48">
        <v>16</v>
      </c>
    </row>
    <row r="56" spans="1:6">
      <c r="A56" s="405" t="s">
        <v>771</v>
      </c>
      <c r="B56" s="115">
        <v>2</v>
      </c>
      <c r="C56" s="115">
        <v>1</v>
      </c>
      <c r="D56" s="115">
        <v>1</v>
      </c>
      <c r="E56" s="115">
        <v>7</v>
      </c>
      <c r="F56" s="115">
        <v>9</v>
      </c>
    </row>
    <row r="57" spans="1:6">
      <c r="A57" s="3" t="s">
        <v>806</v>
      </c>
      <c r="B57" s="20"/>
      <c r="C57" s="20">
        <v>2</v>
      </c>
      <c r="D57" s="20">
        <v>2</v>
      </c>
      <c r="E57" s="20">
        <v>3</v>
      </c>
      <c r="F57" s="20">
        <v>4</v>
      </c>
    </row>
    <row r="58" spans="1:6">
      <c r="A58" s="405" t="s">
        <v>772</v>
      </c>
      <c r="B58" s="115">
        <v>2</v>
      </c>
      <c r="C58" s="115">
        <v>2</v>
      </c>
      <c r="D58" s="115">
        <v>2</v>
      </c>
      <c r="E58" s="115">
        <v>8</v>
      </c>
      <c r="F58" s="115">
        <v>8</v>
      </c>
    </row>
    <row r="59" spans="1:6">
      <c r="B59"/>
    </row>
  </sheetData>
  <mergeCells count="3">
    <mergeCell ref="B4:F4"/>
    <mergeCell ref="A1:F1"/>
    <mergeCell ref="A2:F2"/>
  </mergeCells>
  <phoneticPr fontId="0" type="noConversion"/>
  <pageMargins left="1.46" right="0.6" top="0.49" bottom="0.5" header="0.35" footer="0.28000000000000003"/>
  <pageSetup paperSize="9" orientation="portrait" r:id="rId1"/>
  <headerFooter alignWithMargins="0">
    <oddFooter>&amp;A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A6" sqref="A6:I6"/>
    </sheetView>
  </sheetViews>
  <sheetFormatPr defaultColWidth="9.109375" defaultRowHeight="13.2"/>
  <cols>
    <col min="1" max="1" width="22.109375" style="210" customWidth="1"/>
    <col min="2" max="5" width="11.44140625" style="11" customWidth="1"/>
    <col min="6" max="6" width="11.44140625" style="210" customWidth="1"/>
    <col min="7" max="7" width="9.6640625" style="210" customWidth="1"/>
    <col min="8" max="16384" width="9.109375" style="210"/>
  </cols>
  <sheetData>
    <row r="1" spans="1:6" ht="13.8">
      <c r="A1" s="673" t="s">
        <v>339</v>
      </c>
      <c r="B1" s="673"/>
      <c r="C1" s="673"/>
      <c r="D1" s="673"/>
      <c r="E1" s="673"/>
      <c r="F1" s="673"/>
    </row>
    <row r="2" spans="1:6" ht="13.8">
      <c r="A2" s="673" t="s">
        <v>340</v>
      </c>
      <c r="B2" s="673"/>
      <c r="C2" s="673"/>
      <c r="D2" s="673"/>
      <c r="E2" s="673"/>
      <c r="F2" s="673"/>
    </row>
    <row r="4" spans="1:6" ht="13.8">
      <c r="A4" s="404" t="s">
        <v>341</v>
      </c>
      <c r="B4" s="601" t="s">
        <v>454</v>
      </c>
      <c r="C4" s="601"/>
      <c r="D4" s="601"/>
      <c r="E4" s="601"/>
      <c r="F4" s="601"/>
    </row>
    <row r="5" spans="1:6" ht="13.8">
      <c r="A5" s="268"/>
      <c r="B5" s="119">
        <v>2018</v>
      </c>
      <c r="C5" s="119">
        <v>2019</v>
      </c>
      <c r="D5" s="119">
        <v>2020</v>
      </c>
      <c r="E5" s="119">
        <v>2021</v>
      </c>
      <c r="F5" s="119">
        <v>2022</v>
      </c>
    </row>
    <row r="6" spans="1:6" ht="13.5" customHeight="1">
      <c r="A6" s="142" t="s">
        <v>750</v>
      </c>
      <c r="B6" s="142"/>
      <c r="C6" s="142"/>
      <c r="D6" s="142"/>
      <c r="E6" s="142"/>
      <c r="F6" s="142"/>
    </row>
    <row r="7" spans="1:6" ht="12.75" customHeight="1">
      <c r="A7" s="322" t="s">
        <v>519</v>
      </c>
      <c r="B7" s="142">
        <v>7</v>
      </c>
      <c r="C7" s="142">
        <v>7</v>
      </c>
      <c r="D7" s="142">
        <v>11</v>
      </c>
      <c r="E7" s="142">
        <v>14</v>
      </c>
      <c r="F7" s="142">
        <v>16</v>
      </c>
    </row>
    <row r="8" spans="1:6" ht="12.75" customHeight="1">
      <c r="A8" s="322" t="s">
        <v>773</v>
      </c>
      <c r="B8" s="142">
        <v>16</v>
      </c>
      <c r="C8" s="142">
        <v>22</v>
      </c>
      <c r="D8" s="142">
        <v>26</v>
      </c>
      <c r="E8" s="142">
        <v>25</v>
      </c>
      <c r="F8" s="142">
        <v>61</v>
      </c>
    </row>
    <row r="9" spans="1:6" ht="12.75" customHeight="1">
      <c r="A9" s="30" t="s">
        <v>774</v>
      </c>
      <c r="B9" s="48">
        <v>18</v>
      </c>
      <c r="C9" s="48">
        <v>11</v>
      </c>
      <c r="D9" s="48">
        <v>11</v>
      </c>
      <c r="E9" s="48">
        <v>23</v>
      </c>
      <c r="F9" s="48">
        <v>22</v>
      </c>
    </row>
    <row r="10" spans="1:6">
      <c r="A10" s="142" t="s">
        <v>751</v>
      </c>
      <c r="B10" s="142"/>
      <c r="C10" s="142"/>
      <c r="D10" s="142"/>
      <c r="E10" s="142"/>
      <c r="F10" s="142"/>
    </row>
    <row r="11" spans="1:6">
      <c r="A11" s="30" t="s">
        <v>775</v>
      </c>
      <c r="B11" s="48">
        <v>11</v>
      </c>
      <c r="C11" s="48">
        <v>8</v>
      </c>
      <c r="D11" s="48">
        <v>4</v>
      </c>
      <c r="E11" s="48">
        <v>19</v>
      </c>
      <c r="F11" s="48">
        <v>24</v>
      </c>
    </row>
    <row r="12" spans="1:6">
      <c r="A12" s="322" t="s">
        <v>697</v>
      </c>
      <c r="B12" s="142">
        <v>1</v>
      </c>
      <c r="C12" s="142"/>
      <c r="D12" s="142"/>
      <c r="E12" s="142">
        <v>1</v>
      </c>
      <c r="F12" s="142">
        <v>3</v>
      </c>
    </row>
    <row r="13" spans="1:6">
      <c r="A13" s="322" t="s">
        <v>1049</v>
      </c>
      <c r="B13" s="142">
        <v>16</v>
      </c>
      <c r="C13" s="142">
        <v>8</v>
      </c>
      <c r="D13" s="142">
        <v>6</v>
      </c>
      <c r="E13" s="142">
        <v>15</v>
      </c>
      <c r="F13" s="142">
        <v>21</v>
      </c>
    </row>
    <row r="14" spans="1:6">
      <c r="A14" s="322" t="s">
        <v>1050</v>
      </c>
      <c r="B14" s="142">
        <v>5</v>
      </c>
      <c r="C14" s="142">
        <v>5</v>
      </c>
      <c r="D14" s="142">
        <v>7</v>
      </c>
      <c r="E14" s="142">
        <v>28</v>
      </c>
      <c r="F14" s="142">
        <v>19</v>
      </c>
    </row>
    <row r="15" spans="1:6">
      <c r="A15" s="30" t="s">
        <v>776</v>
      </c>
      <c r="B15" s="48">
        <v>10</v>
      </c>
      <c r="C15" s="48">
        <v>12</v>
      </c>
      <c r="D15" s="48">
        <v>7</v>
      </c>
      <c r="E15" s="48">
        <v>58</v>
      </c>
      <c r="F15" s="48">
        <v>106</v>
      </c>
    </row>
    <row r="16" spans="1:6">
      <c r="A16" s="322" t="s">
        <v>777</v>
      </c>
      <c r="B16" s="142">
        <v>10</v>
      </c>
      <c r="C16" s="142">
        <v>2</v>
      </c>
      <c r="D16" s="142">
        <v>4</v>
      </c>
      <c r="E16" s="142">
        <v>5</v>
      </c>
      <c r="F16" s="142">
        <v>27</v>
      </c>
    </row>
    <row r="17" spans="1:6">
      <c r="A17" s="322" t="s">
        <v>778</v>
      </c>
      <c r="B17" s="142">
        <v>7</v>
      </c>
      <c r="C17" s="142">
        <v>4</v>
      </c>
      <c r="D17" s="142">
        <v>5</v>
      </c>
      <c r="E17" s="142">
        <v>16</v>
      </c>
      <c r="F17" s="142">
        <v>27</v>
      </c>
    </row>
    <row r="18" spans="1:6">
      <c r="A18" s="142" t="s">
        <v>752</v>
      </c>
      <c r="B18" s="142"/>
      <c r="C18" s="142"/>
      <c r="D18" s="142"/>
      <c r="E18" s="142"/>
      <c r="F18" s="142"/>
    </row>
    <row r="19" spans="1:6">
      <c r="A19" s="30" t="s">
        <v>779</v>
      </c>
      <c r="B19" s="48">
        <v>5</v>
      </c>
      <c r="C19" s="48">
        <v>1</v>
      </c>
      <c r="D19" s="48">
        <v>2</v>
      </c>
      <c r="E19" s="48">
        <v>5</v>
      </c>
      <c r="F19" s="48">
        <v>6</v>
      </c>
    </row>
    <row r="20" spans="1:6">
      <c r="A20" s="322" t="s">
        <v>780</v>
      </c>
      <c r="B20" s="142">
        <v>1</v>
      </c>
      <c r="C20" s="142">
        <v>6</v>
      </c>
      <c r="D20" s="142">
        <v>2</v>
      </c>
      <c r="E20" s="142">
        <v>2</v>
      </c>
      <c r="F20" s="142">
        <v>6</v>
      </c>
    </row>
    <row r="21" spans="1:6">
      <c r="A21" s="322" t="s">
        <v>781</v>
      </c>
      <c r="B21" s="142">
        <v>31</v>
      </c>
      <c r="C21" s="142">
        <v>33</v>
      </c>
      <c r="D21" s="142">
        <v>19</v>
      </c>
      <c r="E21" s="142">
        <v>25</v>
      </c>
      <c r="F21" s="142">
        <v>38</v>
      </c>
    </row>
    <row r="22" spans="1:6">
      <c r="A22" s="322" t="s">
        <v>782</v>
      </c>
      <c r="B22" s="142">
        <v>8</v>
      </c>
      <c r="C22" s="142">
        <v>9</v>
      </c>
      <c r="D22" s="142">
        <v>5</v>
      </c>
      <c r="E22" s="142">
        <v>9</v>
      </c>
      <c r="F22" s="142">
        <v>22</v>
      </c>
    </row>
    <row r="23" spans="1:6">
      <c r="A23" s="142" t="s">
        <v>753</v>
      </c>
      <c r="B23" s="142"/>
      <c r="C23" s="142"/>
      <c r="D23" s="142"/>
      <c r="E23" s="142"/>
      <c r="F23" s="142"/>
    </row>
    <row r="24" spans="1:6">
      <c r="A24" s="30" t="s">
        <v>783</v>
      </c>
      <c r="B24" s="48">
        <v>6</v>
      </c>
      <c r="C24" s="48"/>
      <c r="D24" s="48"/>
      <c r="E24" s="48"/>
      <c r="F24" s="48">
        <v>1</v>
      </c>
    </row>
    <row r="25" spans="1:6">
      <c r="A25" s="322" t="s">
        <v>784</v>
      </c>
      <c r="B25" s="142"/>
      <c r="C25" s="142"/>
      <c r="D25" s="142"/>
      <c r="E25" s="142"/>
      <c r="F25" s="142">
        <v>1</v>
      </c>
    </row>
    <row r="26" spans="1:6">
      <c r="A26" s="30" t="s">
        <v>785</v>
      </c>
      <c r="B26" s="48">
        <v>20</v>
      </c>
      <c r="C26" s="48">
        <v>32</v>
      </c>
      <c r="D26" s="48">
        <v>30</v>
      </c>
      <c r="E26" s="48">
        <v>63</v>
      </c>
      <c r="F26" s="48">
        <v>33</v>
      </c>
    </row>
    <row r="27" spans="1:6">
      <c r="A27" s="322" t="s">
        <v>807</v>
      </c>
      <c r="B27" s="142"/>
      <c r="C27" s="142">
        <v>1</v>
      </c>
      <c r="D27" s="142">
        <v>1</v>
      </c>
      <c r="E27" s="142"/>
      <c r="F27" s="142">
        <v>1</v>
      </c>
    </row>
    <row r="28" spans="1:6">
      <c r="A28" s="322" t="s">
        <v>753</v>
      </c>
      <c r="B28" s="142">
        <v>148</v>
      </c>
      <c r="C28" s="142">
        <v>153</v>
      </c>
      <c r="D28" s="142">
        <v>151</v>
      </c>
      <c r="E28" s="142">
        <v>249</v>
      </c>
      <c r="F28" s="142">
        <v>271</v>
      </c>
    </row>
    <row r="29" spans="1:6">
      <c r="A29" s="142" t="s">
        <v>754</v>
      </c>
      <c r="B29" s="142"/>
      <c r="C29" s="142"/>
      <c r="D29" s="142"/>
      <c r="E29" s="142"/>
      <c r="F29" s="142"/>
    </row>
    <row r="30" spans="1:6">
      <c r="A30" s="322" t="s">
        <v>786</v>
      </c>
      <c r="B30" s="142">
        <v>14</v>
      </c>
      <c r="C30" s="142">
        <v>20</v>
      </c>
      <c r="D30" s="142">
        <v>19</v>
      </c>
      <c r="E30" s="142">
        <v>15</v>
      </c>
      <c r="F30" s="142">
        <v>39</v>
      </c>
    </row>
    <row r="31" spans="1:6">
      <c r="A31" s="322" t="s">
        <v>787</v>
      </c>
      <c r="B31" s="142">
        <v>5</v>
      </c>
      <c r="C31" s="142">
        <v>7</v>
      </c>
      <c r="D31" s="142">
        <v>12</v>
      </c>
      <c r="E31" s="142">
        <v>22</v>
      </c>
      <c r="F31" s="142">
        <v>9</v>
      </c>
    </row>
    <row r="32" spans="1:6">
      <c r="A32" s="30" t="s">
        <v>1051</v>
      </c>
      <c r="B32" s="48">
        <v>3</v>
      </c>
      <c r="C32" s="48">
        <v>9</v>
      </c>
      <c r="D32" s="48">
        <v>16</v>
      </c>
      <c r="E32" s="48">
        <v>7</v>
      </c>
      <c r="F32" s="48">
        <v>4</v>
      </c>
    </row>
    <row r="33" spans="1:6">
      <c r="A33" s="322" t="s">
        <v>788</v>
      </c>
      <c r="B33" s="142">
        <v>2</v>
      </c>
      <c r="C33" s="142">
        <v>5</v>
      </c>
      <c r="D33" s="142">
        <v>4</v>
      </c>
      <c r="E33" s="142">
        <v>7</v>
      </c>
      <c r="F33" s="142">
        <v>7</v>
      </c>
    </row>
    <row r="34" spans="1:6">
      <c r="A34" s="322" t="s">
        <v>789</v>
      </c>
      <c r="B34" s="142">
        <v>8</v>
      </c>
      <c r="C34" s="142">
        <v>3</v>
      </c>
      <c r="D34" s="142">
        <v>2</v>
      </c>
      <c r="E34" s="142">
        <v>1</v>
      </c>
      <c r="F34" s="142">
        <v>5</v>
      </c>
    </row>
    <row r="35" spans="1:6">
      <c r="A35" s="322" t="s">
        <v>790</v>
      </c>
      <c r="B35" s="142">
        <v>10</v>
      </c>
      <c r="C35" s="142">
        <v>7</v>
      </c>
      <c r="D35" s="142">
        <v>12</v>
      </c>
      <c r="E35" s="142">
        <v>9</v>
      </c>
      <c r="F35" s="142">
        <v>14</v>
      </c>
    </row>
    <row r="36" spans="1:6">
      <c r="A36" s="30" t="s">
        <v>791</v>
      </c>
      <c r="B36" s="48">
        <v>20</v>
      </c>
      <c r="C36" s="48">
        <v>16</v>
      </c>
      <c r="D36" s="48">
        <v>18</v>
      </c>
      <c r="E36" s="48">
        <v>33</v>
      </c>
      <c r="F36" s="48">
        <v>44</v>
      </c>
    </row>
    <row r="37" spans="1:6">
      <c r="A37" s="322" t="s">
        <v>520</v>
      </c>
      <c r="B37" s="142">
        <v>9</v>
      </c>
      <c r="C37" s="142">
        <v>6</v>
      </c>
      <c r="D37" s="142">
        <v>11</v>
      </c>
      <c r="E37" s="142">
        <v>21</v>
      </c>
      <c r="F37" s="142">
        <v>49</v>
      </c>
    </row>
    <row r="38" spans="1:6">
      <c r="A38" s="48" t="s">
        <v>755</v>
      </c>
      <c r="B38" s="48"/>
      <c r="C38" s="48"/>
      <c r="D38" s="48"/>
      <c r="E38" s="48"/>
      <c r="F38" s="48"/>
    </row>
    <row r="39" spans="1:6">
      <c r="A39" s="282" t="s">
        <v>792</v>
      </c>
      <c r="B39" s="169">
        <v>9</v>
      </c>
      <c r="C39" s="169">
        <v>13</v>
      </c>
      <c r="D39" s="169">
        <v>11</v>
      </c>
      <c r="E39" s="169">
        <v>4</v>
      </c>
      <c r="F39" s="169">
        <v>15</v>
      </c>
    </row>
    <row r="40" spans="1:6">
      <c r="A40" s="322" t="s">
        <v>1052</v>
      </c>
      <c r="B40" s="142">
        <v>3</v>
      </c>
      <c r="C40" s="142">
        <v>2</v>
      </c>
      <c r="D40" s="142">
        <v>1</v>
      </c>
      <c r="E40" s="142">
        <v>4</v>
      </c>
      <c r="F40" s="142">
        <v>29</v>
      </c>
    </row>
    <row r="41" spans="1:6">
      <c r="A41" s="322" t="s">
        <v>1046</v>
      </c>
      <c r="B41" s="142"/>
      <c r="C41" s="142">
        <v>2</v>
      </c>
      <c r="D41" s="142">
        <v>5</v>
      </c>
      <c r="E41" s="142">
        <v>4</v>
      </c>
      <c r="F41" s="142">
        <v>6</v>
      </c>
    </row>
    <row r="42" spans="1:6" s="30" customFormat="1" ht="13.8">
      <c r="A42" s="118" t="s">
        <v>756</v>
      </c>
      <c r="B42" s="142"/>
      <c r="C42" s="142"/>
      <c r="D42" s="142"/>
      <c r="E42" s="142"/>
      <c r="F42" s="142"/>
    </row>
    <row r="43" spans="1:6" s="30" customFormat="1">
      <c r="A43" s="268" t="s">
        <v>1053</v>
      </c>
      <c r="B43" s="120">
        <v>2</v>
      </c>
      <c r="C43" s="120">
        <v>1</v>
      </c>
      <c r="D43" s="120">
        <v>4</v>
      </c>
      <c r="E43" s="120">
        <v>5</v>
      </c>
      <c r="F43" s="120">
        <v>10</v>
      </c>
    </row>
    <row r="44" spans="1:6" s="30" customFormat="1">
      <c r="A44" s="30" t="s">
        <v>1054</v>
      </c>
      <c r="B44" s="48">
        <v>4</v>
      </c>
      <c r="C44" s="48">
        <v>9</v>
      </c>
      <c r="D44" s="48">
        <v>11</v>
      </c>
      <c r="E44" s="48">
        <v>17</v>
      </c>
      <c r="F44" s="48">
        <v>22</v>
      </c>
    </row>
    <row r="45" spans="1:6" s="30" customFormat="1">
      <c r="A45" s="322" t="s">
        <v>255</v>
      </c>
      <c r="B45" s="142">
        <v>8</v>
      </c>
      <c r="C45" s="142">
        <v>12</v>
      </c>
      <c r="D45" s="142">
        <v>11</v>
      </c>
      <c r="E45" s="142">
        <v>20</v>
      </c>
      <c r="F45" s="142">
        <v>43</v>
      </c>
    </row>
    <row r="46" spans="1:6" s="30" customFormat="1">
      <c r="A46" s="322" t="s">
        <v>1537</v>
      </c>
      <c r="B46" s="142"/>
      <c r="C46" s="142">
        <v>2</v>
      </c>
      <c r="D46" s="142">
        <v>3</v>
      </c>
      <c r="E46" s="142">
        <v>11</v>
      </c>
      <c r="F46" s="142">
        <v>25</v>
      </c>
    </row>
    <row r="47" spans="1:6" s="30" customFormat="1" ht="13.8">
      <c r="A47" s="21" t="s">
        <v>757</v>
      </c>
      <c r="B47" s="48"/>
      <c r="C47" s="48"/>
      <c r="D47" s="48"/>
      <c r="E47" s="48"/>
      <c r="F47" s="48"/>
    </row>
    <row r="48" spans="1:6" s="30" customFormat="1">
      <c r="A48" s="263" t="s">
        <v>49</v>
      </c>
      <c r="B48" s="142">
        <v>1</v>
      </c>
      <c r="C48" s="142">
        <v>3</v>
      </c>
      <c r="D48" s="142">
        <v>1</v>
      </c>
      <c r="E48" s="142">
        <v>2</v>
      </c>
      <c r="F48" s="142">
        <v>1</v>
      </c>
    </row>
    <row r="49" spans="1:6" s="30" customFormat="1">
      <c r="A49" s="30" t="s">
        <v>50</v>
      </c>
      <c r="B49" s="48">
        <v>7</v>
      </c>
      <c r="C49" s="48">
        <v>4</v>
      </c>
      <c r="D49" s="48">
        <v>5</v>
      </c>
      <c r="E49" s="48">
        <v>10</v>
      </c>
      <c r="F49" s="48">
        <v>8</v>
      </c>
    </row>
    <row r="50" spans="1:6" s="30" customFormat="1">
      <c r="A50" s="282" t="s">
        <v>1055</v>
      </c>
      <c r="B50" s="169">
        <v>5</v>
      </c>
      <c r="C50" s="169">
        <v>4</v>
      </c>
      <c r="D50" s="169">
        <v>8</v>
      </c>
      <c r="E50" s="169">
        <v>4</v>
      </c>
      <c r="F50" s="169">
        <v>15</v>
      </c>
    </row>
    <row r="51" spans="1:6" s="30" customFormat="1">
      <c r="A51" s="322" t="s">
        <v>259</v>
      </c>
      <c r="B51" s="142">
        <v>19</v>
      </c>
      <c r="C51" s="142">
        <v>25</v>
      </c>
      <c r="D51" s="142">
        <v>18</v>
      </c>
      <c r="E51" s="142">
        <v>18</v>
      </c>
      <c r="F51" s="142">
        <v>34</v>
      </c>
    </row>
    <row r="52" spans="1:6" s="30" customFormat="1">
      <c r="A52" s="322" t="s">
        <v>1538</v>
      </c>
      <c r="B52" s="142"/>
      <c r="C52" s="142">
        <v>3</v>
      </c>
      <c r="D52" s="142">
        <v>1</v>
      </c>
      <c r="E52" s="142">
        <v>5</v>
      </c>
      <c r="F52" s="142">
        <v>9</v>
      </c>
    </row>
    <row r="53" spans="1:6" s="30" customFormat="1"/>
  </sheetData>
  <mergeCells count="3">
    <mergeCell ref="B4:F4"/>
    <mergeCell ref="A1:F1"/>
    <mergeCell ref="A2:F2"/>
  </mergeCells>
  <phoneticPr fontId="0" type="noConversion"/>
  <pageMargins left="1.39" right="0.69" top="0.49" bottom="0.5" header="0.35" footer="0.28000000000000003"/>
  <pageSetup paperSize="9" orientation="portrait" r:id="rId1"/>
  <headerFooter alignWithMargins="0">
    <oddFooter>&amp;A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>
      <selection activeCell="A6" sqref="A6:I6"/>
    </sheetView>
  </sheetViews>
  <sheetFormatPr defaultColWidth="9.109375" defaultRowHeight="13.2"/>
  <cols>
    <col min="1" max="1" width="6.109375" style="210" customWidth="1"/>
    <col min="2" max="2" width="5.88671875" style="210" customWidth="1"/>
    <col min="3" max="3" width="5.44140625" style="210" customWidth="1"/>
    <col min="4" max="4" width="6.88671875" style="210" customWidth="1"/>
    <col min="5" max="8" width="5.88671875" style="210" customWidth="1"/>
    <col min="9" max="10" width="6.5546875" style="210" customWidth="1"/>
    <col min="11" max="11" width="6.44140625" style="210" customWidth="1"/>
    <col min="12" max="12" width="7.109375" style="210" customWidth="1"/>
    <col min="13" max="13" width="7.33203125" style="210" customWidth="1"/>
    <col min="14" max="14" width="6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1" spans="2:39" s="1" customFormat="1" ht="15">
      <c r="B1" s="530" t="s">
        <v>260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2:39" s="1" customFormat="1" ht="15">
      <c r="B2" s="530" t="s">
        <v>242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ht="13.5" customHeight="1"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</row>
    <row r="4" spans="2:39" ht="45.75" customHeight="1">
      <c r="B4" s="531" t="s">
        <v>454</v>
      </c>
      <c r="C4" s="531" t="s">
        <v>541</v>
      </c>
      <c r="D4" s="533" t="s">
        <v>220</v>
      </c>
      <c r="E4" s="597" t="s">
        <v>23</v>
      </c>
      <c r="F4" s="597"/>
      <c r="G4" s="597"/>
      <c r="H4" s="597"/>
      <c r="I4" s="676" t="s">
        <v>243</v>
      </c>
      <c r="J4" s="676"/>
      <c r="K4" s="676"/>
      <c r="L4" s="676"/>
      <c r="N4" s="443"/>
    </row>
    <row r="5" spans="2:39" ht="87.75" customHeight="1">
      <c r="B5" s="532"/>
      <c r="C5" s="532"/>
      <c r="D5" s="534"/>
      <c r="E5" s="274" t="s">
        <v>103</v>
      </c>
      <c r="F5" s="262" t="s">
        <v>444</v>
      </c>
      <c r="G5" s="274" t="s">
        <v>104</v>
      </c>
      <c r="H5" s="262" t="s">
        <v>444</v>
      </c>
      <c r="I5" s="569" t="s">
        <v>244</v>
      </c>
      <c r="J5" s="569"/>
      <c r="K5" s="569" t="s">
        <v>197</v>
      </c>
      <c r="L5" s="569"/>
      <c r="N5" s="444"/>
    </row>
    <row r="6" spans="2:39" s="4" customFormat="1" ht="13.8">
      <c r="B6" s="126">
        <v>2018</v>
      </c>
      <c r="C6" s="121">
        <v>3</v>
      </c>
      <c r="D6" s="154">
        <v>0.2</v>
      </c>
      <c r="E6" s="121">
        <v>3</v>
      </c>
      <c r="F6" s="121">
        <v>100</v>
      </c>
      <c r="G6" s="121"/>
      <c r="H6" s="121"/>
      <c r="I6" s="674"/>
      <c r="J6" s="674"/>
      <c r="K6" s="674">
        <v>3</v>
      </c>
      <c r="L6" s="674"/>
      <c r="M6" s="29"/>
      <c r="P6" s="5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2:39" s="4" customFormat="1" ht="13.8">
      <c r="B7" s="126">
        <v>2019</v>
      </c>
      <c r="C7" s="121">
        <v>3</v>
      </c>
      <c r="D7" s="154">
        <v>0.2</v>
      </c>
      <c r="E7" s="121">
        <v>2</v>
      </c>
      <c r="F7" s="121">
        <v>67</v>
      </c>
      <c r="G7" s="121">
        <v>1</v>
      </c>
      <c r="H7" s="121">
        <v>33</v>
      </c>
      <c r="I7" s="674"/>
      <c r="J7" s="674"/>
      <c r="K7" s="674">
        <v>3</v>
      </c>
      <c r="L7" s="674"/>
      <c r="M7" s="29"/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B8" s="126">
        <v>2020</v>
      </c>
      <c r="C8" s="13">
        <v>1</v>
      </c>
      <c r="D8" s="373">
        <v>0.1</v>
      </c>
      <c r="E8" s="13">
        <v>1</v>
      </c>
      <c r="F8" s="13">
        <v>100</v>
      </c>
      <c r="G8" s="13"/>
      <c r="H8" s="13"/>
      <c r="I8" s="675"/>
      <c r="J8" s="675"/>
      <c r="K8" s="675">
        <v>1</v>
      </c>
      <c r="L8" s="675"/>
      <c r="M8" s="29"/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B9" s="126">
        <v>2021</v>
      </c>
      <c r="C9" s="121">
        <v>3</v>
      </c>
      <c r="D9" s="154">
        <v>0.2</v>
      </c>
      <c r="E9" s="121">
        <v>3</v>
      </c>
      <c r="F9" s="121">
        <v>100</v>
      </c>
      <c r="G9" s="121"/>
      <c r="H9" s="121"/>
      <c r="I9" s="674"/>
      <c r="J9" s="674"/>
      <c r="K9" s="674">
        <v>3</v>
      </c>
      <c r="L9" s="674"/>
      <c r="M9" s="29"/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B10" s="126">
        <v>2022</v>
      </c>
      <c r="C10" s="121">
        <v>4</v>
      </c>
      <c r="D10" s="154">
        <v>0.3</v>
      </c>
      <c r="E10" s="121">
        <v>4</v>
      </c>
      <c r="F10" s="121">
        <v>100</v>
      </c>
      <c r="G10" s="121"/>
      <c r="H10" s="121"/>
      <c r="I10" s="674"/>
      <c r="J10" s="674"/>
      <c r="K10" s="674">
        <v>4</v>
      </c>
      <c r="L10" s="674"/>
      <c r="M10" s="29"/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1" customFormat="1" ht="14.25" customHeight="1">
      <c r="B15" s="530" t="s">
        <v>198</v>
      </c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P15" s="17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2:39" s="1" customFormat="1" ht="15">
      <c r="B16" s="530" t="s">
        <v>199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4" customFormat="1"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4" customFormat="1">
      <c r="A18" s="185" t="s">
        <v>221</v>
      </c>
      <c r="B18" s="186" t="s">
        <v>222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A19" s="189" t="s">
        <v>223</v>
      </c>
      <c r="B19" s="190" t="s">
        <v>449</v>
      </c>
      <c r="C19" s="190" t="s">
        <v>200</v>
      </c>
      <c r="D19" s="190" t="s">
        <v>201</v>
      </c>
      <c r="E19" s="190" t="s">
        <v>202</v>
      </c>
      <c r="F19" s="190" t="s">
        <v>203</v>
      </c>
      <c r="G19" s="190" t="s">
        <v>226</v>
      </c>
      <c r="H19" s="190" t="s">
        <v>227</v>
      </c>
      <c r="I19" s="190" t="s">
        <v>228</v>
      </c>
      <c r="J19" s="190" t="s">
        <v>229</v>
      </c>
      <c r="K19" s="190" t="s">
        <v>266</v>
      </c>
      <c r="L19" s="135" t="s">
        <v>267</v>
      </c>
      <c r="M19" s="191" t="s">
        <v>1207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 ht="13.8">
      <c r="A20" s="126">
        <v>2018</v>
      </c>
      <c r="B20" s="118"/>
      <c r="C20" s="118"/>
      <c r="D20" s="118"/>
      <c r="E20" s="118"/>
      <c r="F20" s="118"/>
      <c r="G20" s="118"/>
      <c r="H20" s="118"/>
      <c r="I20" s="118"/>
      <c r="J20" s="118">
        <v>2</v>
      </c>
      <c r="K20" s="118"/>
      <c r="L20" s="118">
        <v>1</v>
      </c>
      <c r="M20" s="118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A21" s="126">
        <v>2019</v>
      </c>
      <c r="B21" s="118"/>
      <c r="C21" s="118"/>
      <c r="D21" s="118"/>
      <c r="E21" s="118"/>
      <c r="F21" s="118"/>
      <c r="G21" s="118"/>
      <c r="H21" s="118"/>
      <c r="I21" s="118"/>
      <c r="J21" s="118">
        <v>2</v>
      </c>
      <c r="K21" s="118"/>
      <c r="L21" s="118">
        <v>1</v>
      </c>
      <c r="M21" s="118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A22" s="126">
        <v>2020</v>
      </c>
      <c r="B22" s="21"/>
      <c r="C22" s="21"/>
      <c r="D22" s="21"/>
      <c r="E22" s="21"/>
      <c r="F22" s="21"/>
      <c r="G22" s="21"/>
      <c r="H22" s="21"/>
      <c r="I22" s="21"/>
      <c r="J22" s="21"/>
      <c r="K22" s="21">
        <v>1</v>
      </c>
      <c r="L22" s="21"/>
      <c r="M22" s="2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A23" s="126">
        <v>2021</v>
      </c>
      <c r="B23" s="118"/>
      <c r="C23" s="118"/>
      <c r="D23" s="118"/>
      <c r="E23" s="118"/>
      <c r="F23" s="118"/>
      <c r="G23" s="118"/>
      <c r="H23" s="118"/>
      <c r="I23" s="118"/>
      <c r="J23" s="118">
        <v>1</v>
      </c>
      <c r="K23" s="118"/>
      <c r="L23" s="118">
        <v>2</v>
      </c>
      <c r="M23" s="118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A24" s="126">
        <v>2022</v>
      </c>
      <c r="B24" s="118"/>
      <c r="C24" s="118"/>
      <c r="D24" s="118"/>
      <c r="E24" s="118"/>
      <c r="F24" s="118"/>
      <c r="G24" s="118"/>
      <c r="H24" s="118"/>
      <c r="I24" s="118"/>
      <c r="J24" s="118">
        <v>2</v>
      </c>
      <c r="K24" s="118"/>
      <c r="L24" s="118">
        <v>2</v>
      </c>
      <c r="M24" s="118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1.4"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1" customFormat="1" ht="15">
      <c r="A29" s="530" t="s">
        <v>204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1" customFormat="1" ht="15">
      <c r="A30" s="530" t="s">
        <v>205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4" customFormat="1" ht="11.4"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4" customFormat="1" ht="22.8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13.8">
      <c r="A33" s="126">
        <v>2018</v>
      </c>
      <c r="B33" s="142"/>
      <c r="C33" s="142"/>
      <c r="D33" s="142"/>
      <c r="E33" s="142"/>
      <c r="F33" s="142">
        <v>1</v>
      </c>
      <c r="G33" s="142"/>
      <c r="H33" s="142">
        <v>1</v>
      </c>
      <c r="I33" s="142"/>
      <c r="J33" s="142">
        <v>1</v>
      </c>
      <c r="K33" s="142"/>
      <c r="L33" s="142"/>
      <c r="M33" s="142"/>
      <c r="N33" s="142">
        <f>SUM(B33:M33)</f>
        <v>3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2019</v>
      </c>
      <c r="B34" s="142"/>
      <c r="C34" s="142"/>
      <c r="D34" s="142"/>
      <c r="E34" s="142"/>
      <c r="F34" s="142"/>
      <c r="G34" s="142">
        <v>1</v>
      </c>
      <c r="H34" s="142">
        <v>1</v>
      </c>
      <c r="I34" s="142"/>
      <c r="J34" s="142"/>
      <c r="K34" s="142"/>
      <c r="L34" s="142">
        <v>1</v>
      </c>
      <c r="M34" s="142">
        <v>1</v>
      </c>
      <c r="N34" s="142">
        <f>SUM(B34:M34)</f>
        <v>4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2020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>
        <f>SUM(B35:M35)</f>
        <v>0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2021</v>
      </c>
      <c r="B36" s="142"/>
      <c r="C36" s="142"/>
      <c r="D36" s="142"/>
      <c r="E36" s="142"/>
      <c r="F36" s="142"/>
      <c r="G36" s="142"/>
      <c r="H36" s="142"/>
      <c r="I36" s="142">
        <v>1</v>
      </c>
      <c r="J36" s="142"/>
      <c r="K36" s="142"/>
      <c r="L36" s="142">
        <v>1</v>
      </c>
      <c r="M36" s="142">
        <v>1</v>
      </c>
      <c r="N36" s="142">
        <f>SUM(B36:M36)</f>
        <v>3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3.8">
      <c r="A37" s="126">
        <v>2022</v>
      </c>
      <c r="B37" s="142"/>
      <c r="C37" s="142"/>
      <c r="D37" s="142"/>
      <c r="E37" s="142">
        <v>1</v>
      </c>
      <c r="F37" s="142"/>
      <c r="G37" s="142"/>
      <c r="H37" s="142">
        <v>1</v>
      </c>
      <c r="I37" s="142">
        <v>1</v>
      </c>
      <c r="J37" s="142">
        <v>1</v>
      </c>
      <c r="K37" s="142"/>
      <c r="L37" s="142"/>
      <c r="M37" s="142"/>
      <c r="N37" s="142">
        <f>SUM(B37:M37)</f>
        <v>4</v>
      </c>
    </row>
  </sheetData>
  <mergeCells count="23">
    <mergeCell ref="B1:L1"/>
    <mergeCell ref="B2:L2"/>
    <mergeCell ref="B4:B5"/>
    <mergeCell ref="D4:D5"/>
    <mergeCell ref="I4:L4"/>
    <mergeCell ref="I5:J5"/>
    <mergeCell ref="B16:N16"/>
    <mergeCell ref="A29:N29"/>
    <mergeCell ref="A30:N30"/>
    <mergeCell ref="B15:N15"/>
    <mergeCell ref="I10:J10"/>
    <mergeCell ref="K6:L6"/>
    <mergeCell ref="K7:L7"/>
    <mergeCell ref="I7:J7"/>
    <mergeCell ref="I9:J9"/>
    <mergeCell ref="I8:J8"/>
    <mergeCell ref="K9:L9"/>
    <mergeCell ref="K10:L10"/>
    <mergeCell ref="I6:J6"/>
    <mergeCell ref="K5:L5"/>
    <mergeCell ref="C4:C5"/>
    <mergeCell ref="E4:H4"/>
    <mergeCell ref="K8:L8"/>
  </mergeCells>
  <phoneticPr fontId="0" type="noConversion"/>
  <pageMargins left="1.21" right="0.28000000000000003" top="0.49" bottom="0.5" header="0.35" footer="0.28000000000000003"/>
  <pageSetup paperSize="9" orientation="portrait" r:id="rId1"/>
  <headerFooter alignWithMargins="0">
    <oddFooter>&amp;A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activeCell="A6" sqref="A6:I6"/>
    </sheetView>
  </sheetViews>
  <sheetFormatPr defaultColWidth="9.109375" defaultRowHeight="13.2"/>
  <cols>
    <col min="1" max="1" width="7.5546875" style="48" customWidth="1"/>
    <col min="2" max="2" width="11.44140625" style="48" customWidth="1"/>
    <col min="3" max="3" width="30.44140625" style="30" customWidth="1"/>
    <col min="4" max="4" width="29.109375" style="30" customWidth="1"/>
    <col min="5" max="5" width="8.6640625" style="30" customWidth="1"/>
    <col min="6" max="6" width="9.109375" style="30"/>
    <col min="7" max="7" width="9.6640625" style="30" customWidth="1"/>
    <col min="8" max="16384" width="9.109375" style="30"/>
  </cols>
  <sheetData>
    <row r="1" spans="1:14" s="23" customFormat="1" ht="15">
      <c r="A1" s="566" t="s">
        <v>206</v>
      </c>
      <c r="B1" s="566"/>
      <c r="C1" s="566"/>
      <c r="D1" s="566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s="23" customFormat="1" ht="15">
      <c r="A2" s="566" t="s">
        <v>207</v>
      </c>
      <c r="B2" s="566"/>
      <c r="C2" s="566"/>
      <c r="D2" s="566"/>
      <c r="E2" s="325"/>
      <c r="F2" s="325"/>
      <c r="G2" s="325"/>
      <c r="H2" s="325"/>
      <c r="I2" s="325"/>
      <c r="J2" s="325"/>
      <c r="K2" s="325"/>
      <c r="L2" s="325"/>
      <c r="M2" s="325"/>
      <c r="N2" s="325"/>
    </row>
    <row r="3" spans="1:14" ht="13.8">
      <c r="A3" s="21"/>
      <c r="B3" s="21"/>
      <c r="C3" s="21"/>
      <c r="D3" s="21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14" s="326" customFormat="1" ht="57.75" customHeight="1">
      <c r="A4" s="278" t="s">
        <v>454</v>
      </c>
      <c r="B4" s="278" t="s">
        <v>208</v>
      </c>
      <c r="C4" s="441" t="s">
        <v>1014</v>
      </c>
      <c r="D4" s="182" t="s">
        <v>809</v>
      </c>
    </row>
    <row r="5" spans="1:14" s="326" customFormat="1" ht="27" customHeight="1">
      <c r="A5" s="435">
        <v>2018</v>
      </c>
      <c r="B5" s="22">
        <v>1</v>
      </c>
      <c r="C5" s="436" t="s">
        <v>1044</v>
      </c>
      <c r="D5" s="437" t="s">
        <v>810</v>
      </c>
    </row>
    <row r="6" spans="1:14" s="213" customFormat="1" ht="27" customHeight="1">
      <c r="A6" s="441"/>
      <c r="B6" s="71">
        <v>1</v>
      </c>
      <c r="C6" s="244" t="s">
        <v>835</v>
      </c>
      <c r="D6" s="442" t="s">
        <v>808</v>
      </c>
    </row>
    <row r="7" spans="1:14" s="213" customFormat="1" ht="27" customHeight="1">
      <c r="A7" s="441"/>
      <c r="B7" s="71">
        <v>1</v>
      </c>
      <c r="C7" s="244" t="s">
        <v>1045</v>
      </c>
      <c r="D7" s="442" t="s">
        <v>808</v>
      </c>
    </row>
    <row r="8" spans="1:14" s="213" customFormat="1" ht="27" customHeight="1">
      <c r="A8" s="321">
        <v>2019</v>
      </c>
      <c r="B8" s="321">
        <v>1</v>
      </c>
      <c r="C8" s="244" t="s">
        <v>954</v>
      </c>
      <c r="D8" s="442" t="s">
        <v>810</v>
      </c>
    </row>
    <row r="9" spans="1:14" s="213" customFormat="1" ht="27" customHeight="1">
      <c r="A9" s="22"/>
      <c r="B9" s="22">
        <v>1</v>
      </c>
      <c r="C9" s="244" t="s">
        <v>956</v>
      </c>
      <c r="D9" s="437" t="s">
        <v>810</v>
      </c>
    </row>
    <row r="10" spans="1:14" s="436" customFormat="1" ht="27" customHeight="1">
      <c r="A10" s="321"/>
      <c r="B10" s="321">
        <v>1</v>
      </c>
      <c r="C10" s="436" t="s">
        <v>1528</v>
      </c>
      <c r="D10" s="442" t="s">
        <v>810</v>
      </c>
    </row>
    <row r="11" spans="1:14" s="213" customFormat="1" ht="27" customHeight="1">
      <c r="A11" s="321">
        <v>2020</v>
      </c>
      <c r="B11" s="321">
        <v>1</v>
      </c>
      <c r="C11" s="244" t="s">
        <v>1529</v>
      </c>
      <c r="D11" s="442" t="s">
        <v>810</v>
      </c>
    </row>
    <row r="12" spans="1:14" s="436" customFormat="1" ht="27" customHeight="1">
      <c r="A12" s="321">
        <v>2021</v>
      </c>
      <c r="B12" s="321">
        <v>1</v>
      </c>
      <c r="C12" s="436" t="s">
        <v>955</v>
      </c>
      <c r="D12" s="442" t="s">
        <v>810</v>
      </c>
    </row>
    <row r="13" spans="1:14" s="436" customFormat="1" ht="27" customHeight="1">
      <c r="A13" s="321"/>
      <c r="B13" s="321">
        <v>2</v>
      </c>
      <c r="C13" s="244" t="s">
        <v>954</v>
      </c>
      <c r="D13" s="442" t="s">
        <v>810</v>
      </c>
    </row>
    <row r="14" spans="1:14" s="213" customFormat="1" ht="27" customHeight="1">
      <c r="A14" s="441">
        <v>2022</v>
      </c>
      <c r="B14" s="321">
        <v>1</v>
      </c>
      <c r="C14" s="244" t="s">
        <v>954</v>
      </c>
      <c r="D14" s="442" t="s">
        <v>810</v>
      </c>
    </row>
    <row r="15" spans="1:14" s="213" customFormat="1" ht="27" customHeight="1">
      <c r="A15" s="435"/>
      <c r="B15" s="22">
        <v>1</v>
      </c>
      <c r="C15" s="436" t="s">
        <v>1591</v>
      </c>
      <c r="D15" s="437" t="s">
        <v>810</v>
      </c>
    </row>
    <row r="16" spans="1:14" ht="27" customHeight="1">
      <c r="A16" s="441"/>
      <c r="B16" s="71">
        <v>1</v>
      </c>
      <c r="C16" s="244" t="s">
        <v>1592</v>
      </c>
      <c r="D16" s="442" t="s">
        <v>1590</v>
      </c>
    </row>
    <row r="17" spans="1:4" ht="27" customHeight="1">
      <c r="A17" s="441"/>
      <c r="B17" s="71">
        <v>1</v>
      </c>
      <c r="C17" s="244" t="s">
        <v>1593</v>
      </c>
      <c r="D17" s="442" t="s">
        <v>810</v>
      </c>
    </row>
    <row r="18" spans="1:4">
      <c r="A18" s="438"/>
      <c r="B18" s="439"/>
      <c r="C18" s="62"/>
      <c r="D18" s="438"/>
    </row>
    <row r="19" spans="1:4">
      <c r="B19" s="439"/>
      <c r="C19" s="62"/>
    </row>
    <row r="20" spans="1:4">
      <c r="A20" s="438"/>
      <c r="B20" s="439"/>
      <c r="C20" s="62"/>
      <c r="D20" s="438"/>
    </row>
    <row r="21" spans="1:4">
      <c r="A21" s="440"/>
      <c r="B21" s="439"/>
      <c r="C21" s="62"/>
      <c r="D21" s="438"/>
    </row>
    <row r="22" spans="1:4">
      <c r="A22" s="438"/>
      <c r="B22" s="439"/>
      <c r="C22" s="62"/>
    </row>
    <row r="23" spans="1:4">
      <c r="A23" s="440"/>
      <c r="B23" s="439"/>
      <c r="C23" s="62"/>
    </row>
    <row r="24" spans="1:4">
      <c r="A24" s="438"/>
      <c r="B24" s="30"/>
    </row>
    <row r="25" spans="1:4">
      <c r="B25" s="439"/>
      <c r="C25" s="62"/>
    </row>
    <row r="26" spans="1:4">
      <c r="A26" s="438"/>
      <c r="B26" s="439"/>
      <c r="C26" s="62"/>
    </row>
    <row r="27" spans="1:4">
      <c r="A27" s="438"/>
      <c r="B27" s="439"/>
      <c r="C27" s="62"/>
      <c r="D27" s="438"/>
    </row>
    <row r="28" spans="1:4">
      <c r="B28" s="439"/>
      <c r="C28" s="62"/>
    </row>
    <row r="29" spans="1:4">
      <c r="A29" s="438"/>
      <c r="B29" s="439"/>
      <c r="C29" s="62"/>
      <c r="D29" s="62"/>
    </row>
    <row r="30" spans="1:4">
      <c r="A30" s="438"/>
      <c r="B30" s="439"/>
      <c r="C30" s="62"/>
      <c r="D30" s="62"/>
    </row>
    <row r="31" spans="1:4">
      <c r="A31" s="438"/>
      <c r="B31" s="439"/>
      <c r="C31" s="62"/>
      <c r="D31" s="62"/>
    </row>
    <row r="32" spans="1:4">
      <c r="A32" s="438"/>
      <c r="B32" s="439"/>
      <c r="C32" s="62"/>
      <c r="D32" s="62"/>
    </row>
    <row r="33" spans="1:4">
      <c r="A33" s="438"/>
      <c r="B33" s="439"/>
      <c r="C33" s="62"/>
      <c r="D33" s="62"/>
    </row>
    <row r="34" spans="1:4">
      <c r="B34" s="439"/>
      <c r="C34" s="62"/>
      <c r="D34" s="62"/>
    </row>
    <row r="35" spans="1:4">
      <c r="A35" s="438"/>
      <c r="B35" s="439"/>
      <c r="C35" s="62"/>
      <c r="D35" s="62"/>
    </row>
    <row r="36" spans="1:4">
      <c r="A36" s="438"/>
      <c r="B36" s="439"/>
      <c r="C36" s="62"/>
      <c r="D36" s="62"/>
    </row>
    <row r="37" spans="1:4">
      <c r="B37" s="439"/>
      <c r="C37" s="62"/>
      <c r="D37" s="62"/>
    </row>
    <row r="38" spans="1:4">
      <c r="A38" s="438"/>
      <c r="B38" s="439"/>
      <c r="C38" s="62"/>
      <c r="D38" s="62"/>
    </row>
    <row r="39" spans="1:4">
      <c r="A39" s="438"/>
      <c r="B39" s="439"/>
      <c r="C39" s="62"/>
      <c r="D39" s="62"/>
    </row>
    <row r="40" spans="1:4">
      <c r="A40" s="440"/>
      <c r="B40" s="439"/>
      <c r="C40" s="62"/>
      <c r="D40" s="62"/>
    </row>
    <row r="41" spans="1:4">
      <c r="A41" s="438"/>
      <c r="B41" s="439"/>
      <c r="C41" s="62"/>
      <c r="D41" s="62"/>
    </row>
    <row r="42" spans="1:4">
      <c r="A42" s="438"/>
      <c r="B42" s="439"/>
      <c r="C42" s="62"/>
      <c r="D42" s="62"/>
    </row>
    <row r="43" spans="1:4">
      <c r="A43" s="30"/>
      <c r="B43" s="439"/>
      <c r="C43" s="62"/>
      <c r="D43" s="62"/>
    </row>
    <row r="44" spans="1:4">
      <c r="A44" s="30"/>
      <c r="B44" s="439"/>
      <c r="C44" s="62"/>
      <c r="D44" s="62"/>
    </row>
    <row r="45" spans="1:4">
      <c r="A45" s="30"/>
      <c r="B45" s="439"/>
      <c r="C45" s="62"/>
      <c r="D45" s="62"/>
    </row>
    <row r="46" spans="1:4">
      <c r="A46" s="30"/>
      <c r="B46" s="439"/>
      <c r="C46" s="62"/>
      <c r="D46" s="62"/>
    </row>
    <row r="47" spans="1:4">
      <c r="A47" s="30"/>
      <c r="B47" s="439"/>
      <c r="C47" s="62"/>
      <c r="D47" s="62"/>
    </row>
    <row r="48" spans="1:4">
      <c r="A48" s="30"/>
      <c r="B48" s="439"/>
      <c r="C48" s="62"/>
      <c r="D48" s="62"/>
    </row>
    <row r="49" spans="1:4">
      <c r="A49" s="30"/>
      <c r="B49" s="439"/>
      <c r="C49" s="62"/>
      <c r="D49" s="62"/>
    </row>
    <row r="50" spans="1:4">
      <c r="A50" s="30"/>
      <c r="B50" s="439"/>
      <c r="C50" s="62"/>
      <c r="D50" s="62"/>
    </row>
    <row r="51" spans="1:4">
      <c r="A51" s="30"/>
      <c r="B51" s="439"/>
      <c r="C51" s="62"/>
      <c r="D51" s="62"/>
    </row>
    <row r="52" spans="1:4">
      <c r="A52" s="30"/>
      <c r="B52" s="439"/>
      <c r="C52" s="62"/>
      <c r="D52" s="62"/>
    </row>
    <row r="53" spans="1:4">
      <c r="A53" s="30"/>
      <c r="B53" s="439"/>
      <c r="C53" s="62"/>
      <c r="D53" s="62"/>
    </row>
    <row r="54" spans="1:4">
      <c r="A54" s="30"/>
      <c r="B54" s="439"/>
      <c r="C54" s="62"/>
      <c r="D54" s="62"/>
    </row>
    <row r="55" spans="1:4">
      <c r="A55" s="30"/>
      <c r="B55" s="439"/>
      <c r="C55" s="62"/>
      <c r="D55" s="62"/>
    </row>
    <row r="56" spans="1:4">
      <c r="A56" s="30"/>
      <c r="B56" s="439"/>
      <c r="C56" s="62"/>
      <c r="D56" s="62"/>
    </row>
    <row r="57" spans="1:4">
      <c r="A57" s="30"/>
      <c r="B57" s="439"/>
      <c r="C57" s="62"/>
      <c r="D57" s="62"/>
    </row>
    <row r="58" spans="1:4">
      <c r="A58" s="30"/>
      <c r="B58" s="439"/>
      <c r="C58" s="62"/>
      <c r="D58" s="62"/>
    </row>
  </sheetData>
  <mergeCells count="2">
    <mergeCell ref="A1:D1"/>
    <mergeCell ref="A2:D2"/>
  </mergeCells>
  <phoneticPr fontId="0" type="noConversion"/>
  <pageMargins left="1.39" right="0.75" top="0.49" bottom="0.5" header="0.35" footer="0.28000000000000003"/>
  <pageSetup paperSize="9" orientation="portrait" r:id="rId1"/>
  <headerFooter alignWithMargins="0">
    <oddFooter>&amp;A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workbookViewId="0">
      <selection activeCell="A6" sqref="A6:I6"/>
    </sheetView>
  </sheetViews>
  <sheetFormatPr defaultColWidth="9.109375" defaultRowHeight="13.2"/>
  <cols>
    <col min="1" max="1" width="12.33203125" style="397" customWidth="1"/>
    <col min="2" max="2" width="9.109375" style="30"/>
    <col min="3" max="3" width="8.5546875" style="30" customWidth="1"/>
    <col min="4" max="4" width="9.109375" style="30"/>
    <col min="5" max="5" width="7.109375" style="30" customWidth="1"/>
    <col min="6" max="6" width="9.109375" style="30"/>
    <col min="7" max="7" width="8.5546875" style="30" customWidth="1"/>
    <col min="8" max="8" width="9.109375" style="30"/>
    <col min="9" max="9" width="7" style="30" customWidth="1"/>
    <col min="10" max="10" width="9.88671875" style="30" customWidth="1"/>
    <col min="11" max="16384" width="9.109375" style="30"/>
  </cols>
  <sheetData>
    <row r="3" spans="1:10" ht="15">
      <c r="A3" s="566" t="s">
        <v>63</v>
      </c>
      <c r="B3" s="566"/>
      <c r="C3" s="566"/>
      <c r="D3" s="566"/>
      <c r="E3" s="566"/>
      <c r="F3" s="566"/>
      <c r="G3" s="566"/>
      <c r="H3" s="566"/>
      <c r="I3" s="566"/>
      <c r="J3" s="566"/>
    </row>
    <row r="4" spans="1:10" ht="15">
      <c r="A4" s="566" t="s">
        <v>129</v>
      </c>
      <c r="B4" s="566"/>
      <c r="C4" s="566"/>
      <c r="D4" s="566"/>
      <c r="E4" s="566"/>
      <c r="F4" s="566"/>
      <c r="G4" s="566"/>
      <c r="H4" s="566"/>
      <c r="I4" s="566"/>
      <c r="J4" s="566"/>
    </row>
    <row r="5" spans="1:10" ht="13.8">
      <c r="A5" s="304"/>
      <c r="B5" s="317"/>
      <c r="C5" s="273"/>
      <c r="D5" s="21"/>
      <c r="E5" s="21"/>
      <c r="F5" s="21"/>
      <c r="G5" s="21"/>
      <c r="H5" s="21"/>
      <c r="I5" s="21"/>
      <c r="J5" s="21"/>
    </row>
    <row r="6" spans="1:10">
      <c r="A6" s="419" t="s">
        <v>437</v>
      </c>
      <c r="B6" s="653" t="s">
        <v>107</v>
      </c>
      <c r="C6" s="653"/>
      <c r="D6" s="653"/>
      <c r="E6" s="653"/>
      <c r="F6" s="653" t="s">
        <v>108</v>
      </c>
      <c r="G6" s="653"/>
      <c r="H6" s="653"/>
      <c r="I6" s="653"/>
      <c r="J6" s="312" t="s">
        <v>440</v>
      </c>
    </row>
    <row r="7" spans="1:10" ht="68.400000000000006">
      <c r="A7" s="433"/>
      <c r="B7" s="297" t="s">
        <v>670</v>
      </c>
      <c r="C7" s="297" t="s">
        <v>568</v>
      </c>
      <c r="D7" s="297" t="s">
        <v>441</v>
      </c>
      <c r="E7" s="297" t="s">
        <v>442</v>
      </c>
      <c r="F7" s="297" t="s">
        <v>670</v>
      </c>
      <c r="G7" s="297" t="s">
        <v>568</v>
      </c>
      <c r="H7" s="297" t="s">
        <v>441</v>
      </c>
      <c r="I7" s="297" t="s">
        <v>442</v>
      </c>
      <c r="J7" s="348" t="s">
        <v>443</v>
      </c>
    </row>
    <row r="8" spans="1:10" ht="23.4">
      <c r="A8" s="434" t="s">
        <v>930</v>
      </c>
      <c r="B8" s="161">
        <v>30</v>
      </c>
      <c r="C8" s="161">
        <v>11</v>
      </c>
      <c r="D8" s="161">
        <v>426</v>
      </c>
      <c r="E8" s="161">
        <v>467</v>
      </c>
      <c r="F8" s="161">
        <v>1</v>
      </c>
      <c r="G8" s="161"/>
      <c r="H8" s="161">
        <v>263</v>
      </c>
      <c r="I8" s="161">
        <v>264</v>
      </c>
      <c r="J8" s="161">
        <f>E8+I8</f>
        <v>731</v>
      </c>
    </row>
    <row r="9" spans="1:10" ht="50.25" customHeight="1">
      <c r="A9" s="434" t="s">
        <v>567</v>
      </c>
      <c r="B9" s="160">
        <v>12</v>
      </c>
      <c r="C9" s="160">
        <v>5</v>
      </c>
      <c r="D9" s="160">
        <v>273</v>
      </c>
      <c r="E9" s="160">
        <v>290</v>
      </c>
      <c r="F9" s="160"/>
      <c r="G9" s="160"/>
      <c r="H9" s="160">
        <v>248</v>
      </c>
      <c r="I9" s="160">
        <v>248</v>
      </c>
      <c r="J9" s="161">
        <f>E9+I9</f>
        <v>538</v>
      </c>
    </row>
    <row r="10" spans="1:10" ht="23.4">
      <c r="A10" s="434" t="s">
        <v>1500</v>
      </c>
      <c r="B10" s="161">
        <v>27</v>
      </c>
      <c r="C10" s="161">
        <v>22</v>
      </c>
      <c r="D10" s="161">
        <v>354</v>
      </c>
      <c r="E10" s="161">
        <v>403</v>
      </c>
      <c r="F10" s="161">
        <v>4</v>
      </c>
      <c r="G10" s="161">
        <v>1</v>
      </c>
      <c r="H10" s="161">
        <v>92</v>
      </c>
      <c r="I10" s="161">
        <v>97</v>
      </c>
      <c r="J10" s="161">
        <f t="shared" ref="J10:J16" si="0">E10+I10</f>
        <v>500</v>
      </c>
    </row>
    <row r="11" spans="1:10" ht="50.25" customHeight="1">
      <c r="A11" s="396" t="s">
        <v>567</v>
      </c>
      <c r="B11" s="328">
        <v>9</v>
      </c>
      <c r="C11" s="328">
        <v>18</v>
      </c>
      <c r="D11" s="328">
        <v>146</v>
      </c>
      <c r="E11" s="328">
        <v>173</v>
      </c>
      <c r="F11" s="328"/>
      <c r="G11" s="328"/>
      <c r="H11" s="328">
        <v>87</v>
      </c>
      <c r="I11" s="328">
        <v>87</v>
      </c>
      <c r="J11" s="161">
        <f t="shared" si="0"/>
        <v>260</v>
      </c>
    </row>
    <row r="12" spans="1:10" ht="23.4">
      <c r="A12" s="434" t="s">
        <v>1501</v>
      </c>
      <c r="B12" s="161">
        <v>19</v>
      </c>
      <c r="C12" s="161">
        <v>1</v>
      </c>
      <c r="D12" s="161">
        <v>330</v>
      </c>
      <c r="E12" s="161">
        <v>350</v>
      </c>
      <c r="F12" s="161"/>
      <c r="G12" s="161"/>
      <c r="H12" s="161">
        <v>203</v>
      </c>
      <c r="I12" s="161">
        <v>203</v>
      </c>
      <c r="J12" s="161">
        <f t="shared" si="0"/>
        <v>553</v>
      </c>
    </row>
    <row r="13" spans="1:10" ht="50.25" customHeight="1">
      <c r="A13" s="396" t="s">
        <v>567</v>
      </c>
      <c r="B13" s="328">
        <v>4</v>
      </c>
      <c r="C13" s="328">
        <v>1</v>
      </c>
      <c r="D13" s="328">
        <v>199</v>
      </c>
      <c r="E13" s="328">
        <v>204</v>
      </c>
      <c r="F13" s="328"/>
      <c r="G13" s="328"/>
      <c r="H13" s="328">
        <v>197</v>
      </c>
      <c r="I13" s="328">
        <v>197</v>
      </c>
      <c r="J13" s="161">
        <f t="shared" si="0"/>
        <v>401</v>
      </c>
    </row>
    <row r="14" spans="1:10" ht="23.4">
      <c r="A14" s="434" t="s">
        <v>1502</v>
      </c>
      <c r="B14" s="161">
        <v>18</v>
      </c>
      <c r="C14" s="161">
        <v>8</v>
      </c>
      <c r="D14" s="161">
        <v>319</v>
      </c>
      <c r="E14" s="161">
        <v>345</v>
      </c>
      <c r="F14" s="161"/>
      <c r="G14" s="161"/>
      <c r="H14" s="161">
        <v>92</v>
      </c>
      <c r="I14" s="161">
        <v>92</v>
      </c>
      <c r="J14" s="161">
        <f t="shared" si="0"/>
        <v>437</v>
      </c>
    </row>
    <row r="15" spans="1:10" ht="50.25" customHeight="1">
      <c r="A15" s="396" t="s">
        <v>567</v>
      </c>
      <c r="B15" s="328">
        <v>3</v>
      </c>
      <c r="C15" s="328">
        <v>1</v>
      </c>
      <c r="D15" s="328">
        <v>132</v>
      </c>
      <c r="E15" s="328">
        <v>136</v>
      </c>
      <c r="F15" s="328"/>
      <c r="G15" s="328"/>
      <c r="H15" s="328">
        <v>50</v>
      </c>
      <c r="I15" s="328">
        <v>50</v>
      </c>
      <c r="J15" s="161">
        <f t="shared" si="0"/>
        <v>186</v>
      </c>
    </row>
    <row r="16" spans="1:10" ht="23.4">
      <c r="A16" s="434" t="s">
        <v>1503</v>
      </c>
      <c r="B16" s="161">
        <v>38</v>
      </c>
      <c r="C16" s="161">
        <v>5</v>
      </c>
      <c r="D16" s="161">
        <v>454</v>
      </c>
      <c r="E16" s="161">
        <v>497</v>
      </c>
      <c r="F16" s="161">
        <v>8</v>
      </c>
      <c r="G16" s="161"/>
      <c r="H16" s="161">
        <v>96</v>
      </c>
      <c r="I16" s="161">
        <v>104</v>
      </c>
      <c r="J16" s="161">
        <f t="shared" si="0"/>
        <v>601</v>
      </c>
    </row>
    <row r="17" spans="1:10" ht="50.25" customHeight="1">
      <c r="A17" s="434" t="s">
        <v>567</v>
      </c>
      <c r="B17" s="588" t="s">
        <v>1579</v>
      </c>
      <c r="C17" s="588"/>
      <c r="D17" s="588"/>
      <c r="E17" s="588"/>
      <c r="F17" s="588"/>
      <c r="G17" s="588"/>
      <c r="H17" s="588"/>
      <c r="I17" s="588"/>
      <c r="J17" s="588"/>
    </row>
    <row r="22" spans="1:10">
      <c r="A22" s="417" t="s">
        <v>1504</v>
      </c>
    </row>
    <row r="23" spans="1:10">
      <c r="A23" s="417" t="s">
        <v>1505</v>
      </c>
    </row>
  </sheetData>
  <mergeCells count="5">
    <mergeCell ref="A3:J3"/>
    <mergeCell ref="A4:J4"/>
    <mergeCell ref="B6:E6"/>
    <mergeCell ref="F6:I6"/>
    <mergeCell ref="B17:J17"/>
  </mergeCells>
  <phoneticPr fontId="2" type="noConversion"/>
  <pageMargins left="1.01" right="0.27" top="0.62" bottom="1" header="0.5" footer="0.28999999999999998"/>
  <pageSetup paperSize="9" orientation="portrait" r:id="rId1"/>
  <headerFooter alignWithMargins="0">
    <oddFooter>&amp;A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>
      <selection activeCell="A6" sqref="A6:I6"/>
    </sheetView>
  </sheetViews>
  <sheetFormatPr defaultColWidth="9.109375" defaultRowHeight="13.2"/>
  <cols>
    <col min="1" max="1" width="6.6640625" style="210" customWidth="1"/>
    <col min="2" max="2" width="5.109375" style="210" customWidth="1"/>
    <col min="3" max="3" width="5.5546875" style="210" customWidth="1"/>
    <col min="4" max="4" width="6.44140625" style="210" customWidth="1"/>
    <col min="5" max="5" width="6.6640625" style="210" customWidth="1"/>
    <col min="6" max="8" width="6" style="210" customWidth="1"/>
    <col min="9" max="10" width="6.33203125" style="210" customWidth="1"/>
    <col min="11" max="11" width="6.88671875" style="210" customWidth="1"/>
    <col min="12" max="12" width="6.109375" style="210" customWidth="1"/>
    <col min="13" max="13" width="6.88671875" style="210" customWidth="1"/>
    <col min="14" max="14" width="7.109375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2:39" s="1" customFormat="1" ht="15">
      <c r="B2" s="530" t="s">
        <v>1066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s="1" customFormat="1" ht="15">
      <c r="B3" s="530" t="s">
        <v>209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2:39" ht="12.75" customHeight="1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</row>
    <row r="5" spans="2:39" ht="29.25" customHeight="1"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2:39" s="4" customFormat="1" ht="13.8">
      <c r="C7" s="126">
        <v>2018</v>
      </c>
      <c r="D7" s="121">
        <v>9</v>
      </c>
      <c r="E7" s="118">
        <v>0.7</v>
      </c>
      <c r="F7" s="121">
        <v>6</v>
      </c>
      <c r="G7" s="121">
        <v>67</v>
      </c>
      <c r="H7" s="121">
        <v>3</v>
      </c>
      <c r="I7" s="121">
        <v>33</v>
      </c>
      <c r="J7" s="121">
        <v>4</v>
      </c>
      <c r="K7" s="127">
        <v>0.4</v>
      </c>
      <c r="L7" s="121">
        <v>5</v>
      </c>
      <c r="M7" s="127">
        <v>1.2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4</v>
      </c>
      <c r="E8" s="118">
        <v>0.3</v>
      </c>
      <c r="F8" s="121">
        <v>1</v>
      </c>
      <c r="G8" s="121">
        <v>25</v>
      </c>
      <c r="H8" s="121">
        <v>3</v>
      </c>
      <c r="I8" s="121">
        <v>75</v>
      </c>
      <c r="J8" s="121">
        <v>3</v>
      </c>
      <c r="K8" s="127">
        <v>0.3</v>
      </c>
      <c r="L8" s="121">
        <v>1</v>
      </c>
      <c r="M8" s="127">
        <v>0.2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>
        <v>4</v>
      </c>
      <c r="E9" s="128">
        <v>0.3</v>
      </c>
      <c r="F9" s="121">
        <v>2</v>
      </c>
      <c r="G9" s="121">
        <v>50</v>
      </c>
      <c r="H9" s="121">
        <v>2</v>
      </c>
      <c r="I9" s="121">
        <v>50</v>
      </c>
      <c r="J9" s="121">
        <v>3</v>
      </c>
      <c r="K9" s="127">
        <v>0.3</v>
      </c>
      <c r="L9" s="121">
        <v>1</v>
      </c>
      <c r="M9" s="127">
        <v>0.2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>
        <v>3</v>
      </c>
      <c r="E10" s="118">
        <v>0.2</v>
      </c>
      <c r="F10" s="121">
        <v>1</v>
      </c>
      <c r="G10" s="121">
        <v>33</v>
      </c>
      <c r="H10" s="121">
        <v>2</v>
      </c>
      <c r="I10" s="121">
        <v>67</v>
      </c>
      <c r="J10" s="121"/>
      <c r="K10" s="127"/>
      <c r="L10" s="121">
        <v>3</v>
      </c>
      <c r="M10" s="127">
        <v>0.7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>
        <v>1</v>
      </c>
      <c r="E11" s="118">
        <v>0.1</v>
      </c>
      <c r="F11" s="121">
        <v>1</v>
      </c>
      <c r="G11" s="121">
        <v>100</v>
      </c>
      <c r="H11" s="121"/>
      <c r="I11" s="121"/>
      <c r="J11" s="121">
        <v>1</v>
      </c>
      <c r="K11" s="127">
        <v>0.1</v>
      </c>
      <c r="L11" s="121"/>
      <c r="M11" s="127"/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P15" s="5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39" s="1" customFormat="1" ht="12.75" customHeight="1">
      <c r="B16" s="530" t="s">
        <v>1067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7"/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1" customFormat="1" ht="15">
      <c r="B17" s="530" t="s">
        <v>759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B19" s="301"/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N19" s="302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 ht="13.8">
      <c r="B20" s="21"/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N20" s="21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B21" s="21"/>
      <c r="C21" s="126">
        <v>2018</v>
      </c>
      <c r="D21" s="118">
        <v>1</v>
      </c>
      <c r="E21" s="118"/>
      <c r="F21" s="118">
        <v>1</v>
      </c>
      <c r="G21" s="118"/>
      <c r="H21" s="118"/>
      <c r="I21" s="118">
        <v>1</v>
      </c>
      <c r="J21" s="118">
        <v>1</v>
      </c>
      <c r="K21" s="118"/>
      <c r="L21" s="118">
        <v>4</v>
      </c>
      <c r="M21" s="118">
        <v>1</v>
      </c>
      <c r="N21" s="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B22" s="21"/>
      <c r="C22" s="126">
        <v>2019</v>
      </c>
      <c r="D22" s="118"/>
      <c r="E22" s="118"/>
      <c r="F22" s="118"/>
      <c r="G22" s="118"/>
      <c r="H22" s="118"/>
      <c r="I22" s="118"/>
      <c r="J22" s="118"/>
      <c r="K22" s="118"/>
      <c r="L22" s="118">
        <v>2</v>
      </c>
      <c r="M22" s="118">
        <v>2</v>
      </c>
      <c r="N22" s="2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B23" s="21"/>
      <c r="C23" s="126">
        <v>2020</v>
      </c>
      <c r="D23" s="118">
        <v>2</v>
      </c>
      <c r="E23" s="118"/>
      <c r="F23" s="118">
        <v>1</v>
      </c>
      <c r="G23" s="118"/>
      <c r="H23" s="118"/>
      <c r="I23" s="118"/>
      <c r="J23" s="118">
        <v>1</v>
      </c>
      <c r="K23" s="118"/>
      <c r="L23" s="118"/>
      <c r="M23" s="118"/>
      <c r="N23" s="21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B24" s="21"/>
      <c r="C24" s="126">
        <v>2021</v>
      </c>
      <c r="D24" s="118"/>
      <c r="E24" s="118"/>
      <c r="F24" s="118"/>
      <c r="G24" s="118">
        <v>1</v>
      </c>
      <c r="H24" s="118"/>
      <c r="I24" s="118"/>
      <c r="J24" s="118"/>
      <c r="K24" s="118">
        <v>2</v>
      </c>
      <c r="L24" s="118"/>
      <c r="M24" s="118"/>
      <c r="N24" s="21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3.8">
      <c r="B25" s="21"/>
      <c r="C25" s="126">
        <v>2022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>
        <v>1</v>
      </c>
      <c r="N25" s="2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4" customFormat="1" ht="11.4"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1" customFormat="1" ht="15">
      <c r="A30" s="530" t="s">
        <v>1068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1" customFormat="1" ht="15">
      <c r="A31" s="530" t="s">
        <v>760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4" customFormat="1" ht="11.4"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42">
        <v>1</v>
      </c>
      <c r="C34" s="142">
        <v>3</v>
      </c>
      <c r="D34" s="142"/>
      <c r="E34" s="142">
        <v>1</v>
      </c>
      <c r="F34" s="142">
        <v>2</v>
      </c>
      <c r="G34" s="142">
        <v>1</v>
      </c>
      <c r="H34" s="142"/>
      <c r="I34" s="142"/>
      <c r="J34" s="142"/>
      <c r="K34" s="142"/>
      <c r="L34" s="142">
        <v>1</v>
      </c>
      <c r="M34" s="142"/>
      <c r="N34" s="142">
        <f>SUM(B34:M34)</f>
        <v>9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42">
        <v>1</v>
      </c>
      <c r="C35" s="142"/>
      <c r="D35" s="142"/>
      <c r="E35" s="142">
        <v>1</v>
      </c>
      <c r="F35" s="142"/>
      <c r="G35" s="142"/>
      <c r="H35" s="142"/>
      <c r="I35" s="142"/>
      <c r="J35" s="142"/>
      <c r="K35" s="142">
        <v>1</v>
      </c>
      <c r="L35" s="142"/>
      <c r="M35" s="142">
        <v>1</v>
      </c>
      <c r="N35" s="142">
        <f>SUM(B35:M35)</f>
        <v>4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/>
      <c r="C36" s="142">
        <v>1</v>
      </c>
      <c r="D36" s="142"/>
      <c r="E36" s="142"/>
      <c r="F36" s="142"/>
      <c r="G36" s="142">
        <v>1</v>
      </c>
      <c r="H36" s="142"/>
      <c r="I36" s="142">
        <v>1</v>
      </c>
      <c r="J36" s="142"/>
      <c r="K36" s="142">
        <v>1</v>
      </c>
      <c r="L36" s="142"/>
      <c r="M36" s="142"/>
      <c r="N36" s="142">
        <f>SUM(B36:M36)</f>
        <v>4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/>
      <c r="C37" s="142"/>
      <c r="D37" s="142"/>
      <c r="E37" s="142">
        <v>1</v>
      </c>
      <c r="F37" s="142"/>
      <c r="G37" s="142"/>
      <c r="H37" s="142"/>
      <c r="I37" s="142"/>
      <c r="J37" s="142">
        <v>2</v>
      </c>
      <c r="K37" s="142"/>
      <c r="L37" s="142"/>
      <c r="M37" s="142"/>
      <c r="N37" s="142">
        <f>SUM(B37:M37)</f>
        <v>3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/>
      <c r="C38" s="142"/>
      <c r="D38" s="142"/>
      <c r="E38" s="142"/>
      <c r="F38" s="142"/>
      <c r="G38" s="142">
        <v>1</v>
      </c>
      <c r="H38" s="142"/>
      <c r="I38" s="142"/>
      <c r="J38" s="142"/>
      <c r="K38" s="142"/>
      <c r="L38" s="142"/>
      <c r="M38" s="142"/>
      <c r="N38" s="142">
        <f>SUM(B38:M38)</f>
        <v>1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9">
    <mergeCell ref="A31:N31"/>
    <mergeCell ref="C5:C6"/>
    <mergeCell ref="D5:D6"/>
    <mergeCell ref="E5:E6"/>
    <mergeCell ref="B16:N16"/>
    <mergeCell ref="B2:N2"/>
    <mergeCell ref="B3:N3"/>
    <mergeCell ref="B17:N17"/>
    <mergeCell ref="A30:N30"/>
  </mergeCells>
  <phoneticPr fontId="0" type="noConversion"/>
  <pageMargins left="1.1299999999999999" right="0.31" top="0.49" bottom="0.5" header="0.35" footer="0.28000000000000003"/>
  <pageSetup paperSize="9" orientation="portrait" r:id="rId1"/>
  <headerFooter alignWithMargins="0">
    <oddFooter>&amp;A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" style="30" customWidth="1"/>
    <col min="3" max="12" width="6" style="30" customWidth="1"/>
    <col min="13" max="16384" width="9.109375" style="30"/>
  </cols>
  <sheetData>
    <row r="1" spans="1:12" s="23" customFormat="1" ht="15">
      <c r="A1" s="566" t="s">
        <v>1069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s="23" customFormat="1" ht="15">
      <c r="A2" s="566" t="s">
        <v>123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4" spans="1:12" ht="15.75" customHeight="1">
      <c r="A4" s="536" t="s">
        <v>71</v>
      </c>
      <c r="B4" s="582"/>
      <c r="C4" s="581">
        <v>2018</v>
      </c>
      <c r="D4" s="551"/>
      <c r="E4" s="581">
        <v>2019</v>
      </c>
      <c r="F4" s="551"/>
      <c r="G4" s="581">
        <v>2020</v>
      </c>
      <c r="H4" s="551"/>
      <c r="I4" s="581">
        <v>2021</v>
      </c>
      <c r="J4" s="551"/>
      <c r="K4" s="581">
        <v>2022</v>
      </c>
      <c r="L4" s="551"/>
    </row>
    <row r="5" spans="1:12" s="213" customFormat="1" ht="40.5" customHeight="1">
      <c r="A5" s="537"/>
      <c r="B5" s="537"/>
      <c r="C5" s="208" t="s">
        <v>72</v>
      </c>
      <c r="D5" s="262" t="s">
        <v>444</v>
      </c>
      <c r="E5" s="208" t="s">
        <v>72</v>
      </c>
      <c r="F5" s="262" t="s">
        <v>444</v>
      </c>
      <c r="G5" s="208" t="s">
        <v>72</v>
      </c>
      <c r="H5" s="262" t="s">
        <v>444</v>
      </c>
      <c r="I5" s="208" t="s">
        <v>72</v>
      </c>
      <c r="J5" s="262" t="s">
        <v>444</v>
      </c>
      <c r="K5" s="208" t="s">
        <v>72</v>
      </c>
      <c r="L5" s="262" t="s">
        <v>444</v>
      </c>
    </row>
    <row r="6" spans="1:12" s="137" customFormat="1" ht="52.5" customHeight="1">
      <c r="A6" s="540" t="s">
        <v>73</v>
      </c>
      <c r="B6" s="540"/>
      <c r="C6" s="48"/>
      <c r="D6" s="54"/>
      <c r="E6" s="48"/>
      <c r="F6" s="54"/>
      <c r="G6" s="48"/>
      <c r="H6" s="54"/>
      <c r="I6" s="48"/>
      <c r="J6" s="54"/>
      <c r="K6" s="48"/>
      <c r="L6" s="54"/>
    </row>
    <row r="7" spans="1:12" s="137" customFormat="1">
      <c r="A7" s="541" t="s">
        <v>1019</v>
      </c>
      <c r="B7" s="541"/>
      <c r="C7" s="142">
        <v>1</v>
      </c>
      <c r="D7" s="143">
        <v>11.1</v>
      </c>
      <c r="E7" s="142"/>
      <c r="F7" s="143"/>
      <c r="G7" s="142">
        <v>3</v>
      </c>
      <c r="H7" s="143">
        <v>75</v>
      </c>
      <c r="I7" s="142"/>
      <c r="J7" s="143"/>
      <c r="K7" s="142"/>
      <c r="L7" s="143"/>
    </row>
    <row r="8" spans="1:12" s="55" customFormat="1" ht="26.25" customHeight="1">
      <c r="A8" s="540" t="s">
        <v>75</v>
      </c>
      <c r="B8" s="540"/>
      <c r="C8" s="57">
        <v>1</v>
      </c>
      <c r="D8" s="58">
        <v>11.1</v>
      </c>
      <c r="E8" s="57"/>
      <c r="F8" s="58"/>
      <c r="G8" s="57"/>
      <c r="H8" s="58"/>
      <c r="I8" s="57">
        <v>1</v>
      </c>
      <c r="J8" s="58">
        <v>33.299999999999997</v>
      </c>
      <c r="K8" s="57"/>
      <c r="L8" s="58"/>
    </row>
    <row r="9" spans="1:12" s="55" customFormat="1" ht="24" customHeight="1">
      <c r="A9" s="541" t="s">
        <v>76</v>
      </c>
      <c r="B9" s="541"/>
      <c r="C9" s="145"/>
      <c r="D9" s="146"/>
      <c r="E9" s="145"/>
      <c r="F9" s="146"/>
      <c r="G9" s="145"/>
      <c r="H9" s="146"/>
      <c r="I9" s="145"/>
      <c r="J9" s="146"/>
      <c r="K9" s="145"/>
      <c r="L9" s="146"/>
    </row>
    <row r="10" spans="1:12" s="55" customFormat="1">
      <c r="A10" s="542" t="s">
        <v>338</v>
      </c>
      <c r="B10" s="542"/>
      <c r="C10" s="57"/>
      <c r="D10" s="58"/>
      <c r="E10" s="57"/>
      <c r="F10" s="58"/>
      <c r="G10" s="57"/>
      <c r="H10" s="58"/>
      <c r="I10" s="57"/>
      <c r="J10" s="58"/>
      <c r="K10" s="57"/>
      <c r="L10" s="58"/>
    </row>
    <row r="11" spans="1:12" s="55" customFormat="1" ht="24" customHeight="1">
      <c r="A11" s="541" t="s">
        <v>77</v>
      </c>
      <c r="B11" s="541"/>
      <c r="C11" s="145">
        <v>3</v>
      </c>
      <c r="D11" s="146">
        <v>33.299999999999997</v>
      </c>
      <c r="E11" s="145">
        <v>1</v>
      </c>
      <c r="F11" s="146">
        <v>25</v>
      </c>
      <c r="G11" s="145">
        <v>1</v>
      </c>
      <c r="H11" s="146">
        <v>25</v>
      </c>
      <c r="I11" s="145">
        <v>1</v>
      </c>
      <c r="J11" s="146">
        <v>33.299999999999997</v>
      </c>
      <c r="K11" s="145">
        <v>1</v>
      </c>
      <c r="L11" s="146">
        <v>100</v>
      </c>
    </row>
    <row r="12" spans="1:12" s="55" customFormat="1" ht="24" customHeight="1">
      <c r="A12" s="540" t="s">
        <v>78</v>
      </c>
      <c r="B12" s="540"/>
      <c r="C12" s="57">
        <v>4</v>
      </c>
      <c r="D12" s="58">
        <v>44.4</v>
      </c>
      <c r="E12" s="57">
        <v>2</v>
      </c>
      <c r="F12" s="58">
        <v>50</v>
      </c>
      <c r="G12" s="57"/>
      <c r="H12" s="58"/>
      <c r="I12" s="57"/>
      <c r="J12" s="58"/>
      <c r="K12" s="57"/>
      <c r="L12" s="58"/>
    </row>
    <row r="13" spans="1:12" s="55" customFormat="1" ht="24" customHeight="1">
      <c r="A13" s="541" t="s">
        <v>79</v>
      </c>
      <c r="B13" s="541"/>
      <c r="C13" s="145">
        <v>1</v>
      </c>
      <c r="D13" s="146"/>
      <c r="E13" s="145">
        <v>2</v>
      </c>
      <c r="F13" s="146"/>
      <c r="G13" s="145"/>
      <c r="H13" s="146"/>
      <c r="I13" s="145"/>
      <c r="J13" s="146"/>
      <c r="K13" s="145"/>
      <c r="L13" s="146"/>
    </row>
    <row r="14" spans="1:12" s="55" customFormat="1" ht="24" customHeight="1">
      <c r="A14" s="540" t="s">
        <v>80</v>
      </c>
      <c r="B14" s="540"/>
      <c r="C14" s="57">
        <v>2</v>
      </c>
      <c r="D14" s="58"/>
      <c r="E14" s="57"/>
      <c r="F14" s="58"/>
      <c r="G14" s="57"/>
      <c r="H14" s="58"/>
      <c r="I14" s="57"/>
      <c r="J14" s="58"/>
      <c r="K14" s="57"/>
      <c r="L14" s="58"/>
    </row>
    <row r="15" spans="1:12" s="55" customFormat="1" ht="24" customHeight="1">
      <c r="A15" s="543" t="s">
        <v>1017</v>
      </c>
      <c r="B15" s="543"/>
      <c r="C15" s="145">
        <v>1</v>
      </c>
      <c r="D15" s="146"/>
      <c r="E15" s="145"/>
      <c r="F15" s="146"/>
      <c r="G15" s="145"/>
      <c r="H15" s="146"/>
      <c r="I15" s="145"/>
      <c r="J15" s="146"/>
      <c r="K15" s="145"/>
      <c r="L15" s="146"/>
    </row>
    <row r="16" spans="1:12" s="55" customFormat="1" ht="13.5" customHeight="1">
      <c r="A16" s="541" t="s">
        <v>501</v>
      </c>
      <c r="B16" s="541"/>
      <c r="C16" s="145"/>
      <c r="D16" s="143"/>
      <c r="E16" s="145">
        <v>1</v>
      </c>
      <c r="F16" s="146">
        <v>25</v>
      </c>
      <c r="G16" s="145"/>
      <c r="H16" s="143"/>
      <c r="I16" s="145">
        <v>1</v>
      </c>
      <c r="J16" s="143">
        <v>33.299999999999997</v>
      </c>
      <c r="K16" s="145"/>
      <c r="L16" s="143"/>
    </row>
    <row r="17" spans="1:12" ht="24" customHeight="1"/>
    <row r="18" spans="1:12" s="23" customFormat="1" ht="16.5" customHeight="1">
      <c r="A18" s="566" t="s">
        <v>1070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</row>
    <row r="19" spans="1:12" s="23" customFormat="1" ht="15">
      <c r="A19" s="566" t="s">
        <v>124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346" customFormat="1" ht="13.8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343"/>
    </row>
    <row r="21" spans="1:12">
      <c r="A21" s="544" t="s">
        <v>81</v>
      </c>
      <c r="B21" s="544"/>
      <c r="C21" s="581">
        <v>2018</v>
      </c>
      <c r="D21" s="551"/>
      <c r="E21" s="581">
        <v>2019</v>
      </c>
      <c r="F21" s="551"/>
      <c r="G21" s="581">
        <v>2020</v>
      </c>
      <c r="H21" s="551"/>
      <c r="I21" s="581">
        <v>2021</v>
      </c>
      <c r="J21" s="551"/>
      <c r="K21" s="581">
        <v>2022</v>
      </c>
      <c r="L21" s="551"/>
    </row>
    <row r="22" spans="1:12" ht="99" customHeight="1">
      <c r="A22" s="545"/>
      <c r="B22" s="545"/>
      <c r="C22" s="319" t="s">
        <v>544</v>
      </c>
      <c r="D22" s="320" t="s">
        <v>220</v>
      </c>
      <c r="E22" s="319" t="s">
        <v>544</v>
      </c>
      <c r="F22" s="320" t="s">
        <v>220</v>
      </c>
      <c r="G22" s="319" t="s">
        <v>544</v>
      </c>
      <c r="H22" s="320" t="s">
        <v>220</v>
      </c>
      <c r="I22" s="319" t="s">
        <v>544</v>
      </c>
      <c r="J22" s="320" t="s">
        <v>220</v>
      </c>
      <c r="K22" s="319" t="s">
        <v>544</v>
      </c>
      <c r="L22" s="320" t="s">
        <v>220</v>
      </c>
    </row>
    <row r="23" spans="1:12" s="137" customFormat="1" ht="11.4">
      <c r="A23" s="547" t="s">
        <v>741</v>
      </c>
      <c r="B23" s="547"/>
      <c r="C23" s="52">
        <v>3</v>
      </c>
      <c r="D23" s="315">
        <v>0.7</v>
      </c>
      <c r="E23" s="52">
        <v>1</v>
      </c>
      <c r="F23" s="315">
        <v>0.2</v>
      </c>
      <c r="G23" s="52">
        <v>1</v>
      </c>
      <c r="H23" s="315">
        <v>0.2</v>
      </c>
      <c r="I23" s="52"/>
      <c r="J23" s="315"/>
      <c r="K23" s="52"/>
      <c r="L23" s="315"/>
    </row>
    <row r="24" spans="1:12" s="137" customFormat="1" ht="11.4">
      <c r="A24" s="548" t="s">
        <v>742</v>
      </c>
      <c r="B24" s="548"/>
      <c r="C24" s="150"/>
      <c r="D24" s="144"/>
      <c r="E24" s="150"/>
      <c r="F24" s="144"/>
      <c r="G24" s="150"/>
      <c r="H24" s="144"/>
      <c r="I24" s="150"/>
      <c r="J24" s="144"/>
      <c r="K24" s="150"/>
      <c r="L24" s="144"/>
    </row>
    <row r="25" spans="1:12" s="137" customFormat="1" ht="11.4">
      <c r="A25" s="549" t="s">
        <v>743</v>
      </c>
      <c r="B25" s="549"/>
      <c r="C25" s="52">
        <v>1</v>
      </c>
      <c r="D25" s="315">
        <v>0.6</v>
      </c>
      <c r="E25" s="52">
        <v>1</v>
      </c>
      <c r="F25" s="315">
        <v>0.6</v>
      </c>
      <c r="G25" s="52"/>
      <c r="H25" s="315"/>
      <c r="I25" s="52"/>
      <c r="J25" s="315"/>
      <c r="K25" s="52"/>
      <c r="L25" s="315"/>
    </row>
    <row r="26" spans="1:12" s="137" customFormat="1" ht="11.4">
      <c r="A26" s="550" t="s">
        <v>744</v>
      </c>
      <c r="B26" s="550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2" s="137" customFormat="1" ht="11.4">
      <c r="A27" s="549" t="s">
        <v>745</v>
      </c>
      <c r="B27" s="549"/>
      <c r="C27" s="52">
        <v>2</v>
      </c>
      <c r="D27" s="315">
        <v>2.6</v>
      </c>
      <c r="E27" s="52">
        <v>1</v>
      </c>
      <c r="F27" s="315">
        <v>1.3</v>
      </c>
      <c r="G27" s="52">
        <v>2</v>
      </c>
      <c r="H27" s="315">
        <v>2.6</v>
      </c>
      <c r="I27" s="52"/>
      <c r="J27" s="315"/>
      <c r="K27" s="52"/>
      <c r="L27" s="315"/>
    </row>
    <row r="28" spans="1:12" s="137" customFormat="1" ht="11.4">
      <c r="A28" s="550" t="s">
        <v>746</v>
      </c>
      <c r="B28" s="550"/>
      <c r="C28" s="150">
        <v>1</v>
      </c>
      <c r="D28" s="144">
        <v>3.4</v>
      </c>
      <c r="E28" s="150"/>
      <c r="F28" s="144"/>
      <c r="G28" s="150"/>
      <c r="H28" s="144"/>
      <c r="I28" s="150"/>
      <c r="J28" s="144"/>
      <c r="K28" s="150"/>
      <c r="L28" s="144"/>
    </row>
    <row r="29" spans="1:12" s="137" customFormat="1" ht="11.4">
      <c r="A29" s="549" t="s">
        <v>747</v>
      </c>
      <c r="B29" s="549"/>
      <c r="C29" s="52"/>
      <c r="D29" s="315"/>
      <c r="E29" s="52"/>
      <c r="F29" s="315"/>
      <c r="G29" s="52"/>
      <c r="H29" s="315"/>
      <c r="I29" s="52"/>
      <c r="J29" s="315"/>
      <c r="K29" s="52"/>
      <c r="L29" s="315"/>
    </row>
    <row r="30" spans="1:12" s="137" customFormat="1" ht="11.4">
      <c r="A30" s="677" t="s">
        <v>748</v>
      </c>
      <c r="B30" s="677"/>
      <c r="C30" s="171"/>
      <c r="D30" s="172"/>
      <c r="E30" s="171"/>
      <c r="F30" s="172"/>
      <c r="G30" s="171"/>
      <c r="H30" s="172"/>
      <c r="I30" s="171"/>
      <c r="J30" s="172"/>
      <c r="K30" s="171"/>
      <c r="L30" s="172"/>
    </row>
    <row r="31" spans="1:12" s="137" customFormat="1" ht="11.4">
      <c r="A31" s="550" t="s">
        <v>749</v>
      </c>
      <c r="B31" s="550"/>
      <c r="C31" s="150"/>
      <c r="D31" s="144"/>
      <c r="E31" s="150">
        <v>1</v>
      </c>
      <c r="F31" s="144">
        <v>1.7</v>
      </c>
      <c r="G31" s="150">
        <v>1</v>
      </c>
      <c r="H31" s="144">
        <v>1.7</v>
      </c>
      <c r="I31" s="150">
        <v>3</v>
      </c>
      <c r="J31" s="144">
        <v>5</v>
      </c>
      <c r="K31" s="150"/>
      <c r="L31" s="144"/>
    </row>
    <row r="32" spans="1:12" s="137" customFormat="1" ht="11.4">
      <c r="A32" s="549" t="s">
        <v>750</v>
      </c>
      <c r="B32" s="549"/>
      <c r="C32" s="52"/>
      <c r="D32" s="315"/>
      <c r="E32" s="52"/>
      <c r="F32" s="315"/>
      <c r="G32" s="52"/>
      <c r="H32" s="315"/>
      <c r="I32" s="52"/>
      <c r="J32" s="315"/>
      <c r="K32" s="52"/>
      <c r="L32" s="315"/>
    </row>
    <row r="33" spans="1:12" s="137" customFormat="1" ht="11.4">
      <c r="A33" s="550" t="s">
        <v>751</v>
      </c>
      <c r="B33" s="550"/>
      <c r="C33" s="150"/>
      <c r="D33" s="144"/>
      <c r="E33" s="150"/>
      <c r="F33" s="144"/>
      <c r="G33" s="150"/>
      <c r="H33" s="144"/>
      <c r="I33" s="150"/>
      <c r="J33" s="144"/>
      <c r="K33" s="150"/>
      <c r="L33" s="144"/>
    </row>
    <row r="34" spans="1:12" s="137" customFormat="1" ht="11.4">
      <c r="A34" s="549" t="s">
        <v>752</v>
      </c>
      <c r="B34" s="549"/>
      <c r="C34" s="52"/>
      <c r="D34" s="315"/>
      <c r="E34" s="52"/>
      <c r="F34" s="315"/>
      <c r="G34" s="52"/>
      <c r="H34" s="315"/>
      <c r="I34" s="52"/>
      <c r="J34" s="315"/>
      <c r="K34" s="52"/>
      <c r="L34" s="315"/>
    </row>
    <row r="35" spans="1:12" s="137" customFormat="1" ht="11.4">
      <c r="A35" s="550" t="s">
        <v>753</v>
      </c>
      <c r="B35" s="550"/>
      <c r="C35" s="150">
        <v>1</v>
      </c>
      <c r="D35" s="144">
        <v>3</v>
      </c>
      <c r="E35" s="150"/>
      <c r="F35" s="144"/>
      <c r="G35" s="150"/>
      <c r="H35" s="144"/>
      <c r="I35" s="150"/>
      <c r="J35" s="144"/>
      <c r="K35" s="150"/>
      <c r="L35" s="144"/>
    </row>
    <row r="36" spans="1:12" s="137" customFormat="1" ht="11.4">
      <c r="A36" s="549" t="s">
        <v>754</v>
      </c>
      <c r="B36" s="549"/>
      <c r="C36" s="52">
        <v>1</v>
      </c>
      <c r="D36" s="315">
        <v>0.7</v>
      </c>
      <c r="E36" s="52"/>
      <c r="F36" s="315"/>
      <c r="G36" s="52"/>
      <c r="H36" s="315"/>
      <c r="I36" s="52"/>
      <c r="J36" s="315"/>
      <c r="K36" s="52">
        <v>1</v>
      </c>
      <c r="L36" s="315">
        <v>0.6</v>
      </c>
    </row>
    <row r="37" spans="1:12" s="137" customFormat="1" ht="11.4">
      <c r="A37" s="550" t="s">
        <v>755</v>
      </c>
      <c r="B37" s="550"/>
      <c r="C37" s="150"/>
      <c r="D37" s="144"/>
      <c r="E37" s="150"/>
      <c r="F37" s="144"/>
      <c r="G37" s="150"/>
      <c r="H37" s="144"/>
      <c r="I37" s="150"/>
      <c r="J37" s="144"/>
      <c r="K37" s="150"/>
      <c r="L37" s="144"/>
    </row>
    <row r="38" spans="1:12" s="137" customFormat="1" ht="11.4">
      <c r="A38" s="549" t="s">
        <v>756</v>
      </c>
      <c r="B38" s="549"/>
      <c r="C38" s="52"/>
      <c r="D38" s="315"/>
      <c r="E38" s="52"/>
      <c r="F38" s="315"/>
      <c r="G38" s="52"/>
      <c r="H38" s="315"/>
      <c r="I38" s="52"/>
      <c r="J38" s="315"/>
      <c r="K38" s="52"/>
      <c r="L38" s="315"/>
    </row>
    <row r="39" spans="1:12" s="137" customFormat="1" ht="11.4">
      <c r="A39" s="550" t="s">
        <v>757</v>
      </c>
      <c r="B39" s="550"/>
      <c r="C39" s="150"/>
      <c r="D39" s="144"/>
      <c r="E39" s="150"/>
      <c r="F39" s="144"/>
      <c r="G39" s="150"/>
      <c r="H39" s="144"/>
      <c r="I39" s="150"/>
      <c r="J39" s="144"/>
      <c r="K39" s="150"/>
      <c r="L39" s="144"/>
    </row>
    <row r="40" spans="1:12" s="137" customFormat="1" ht="11.4">
      <c r="A40" s="548" t="s">
        <v>442</v>
      </c>
      <c r="B40" s="548"/>
      <c r="C40" s="150">
        <f>SUM(C23:C39)</f>
        <v>9</v>
      </c>
      <c r="D40" s="296">
        <v>0.7</v>
      </c>
      <c r="E40" s="150">
        <f>SUM(E23:E39)</f>
        <v>4</v>
      </c>
      <c r="F40" s="296">
        <v>0.3</v>
      </c>
      <c r="G40" s="150">
        <f>SUM(G23:G39)</f>
        <v>4</v>
      </c>
      <c r="H40" s="296">
        <v>0.3</v>
      </c>
      <c r="I40" s="150">
        <f>SUM(I23:I39)</f>
        <v>3</v>
      </c>
      <c r="J40" s="296">
        <v>0.2</v>
      </c>
      <c r="K40" s="150">
        <f>SUM(K23:K39)</f>
        <v>1</v>
      </c>
      <c r="L40" s="296">
        <v>0.1</v>
      </c>
    </row>
  </sheetData>
  <mergeCells count="45">
    <mergeCell ref="A32:B32"/>
    <mergeCell ref="A26:B26"/>
    <mergeCell ref="A27:B27"/>
    <mergeCell ref="A28:B28"/>
    <mergeCell ref="A29:B29"/>
    <mergeCell ref="A30:B30"/>
    <mergeCell ref="A31:B31"/>
    <mergeCell ref="A23:B23"/>
    <mergeCell ref="A4:B5"/>
    <mergeCell ref="A40:B40"/>
    <mergeCell ref="A34:B34"/>
    <mergeCell ref="A35:B35"/>
    <mergeCell ref="A36:B36"/>
    <mergeCell ref="A37:B37"/>
    <mergeCell ref="A38:B38"/>
    <mergeCell ref="A39:B39"/>
    <mergeCell ref="A33:B33"/>
    <mergeCell ref="A24:B24"/>
    <mergeCell ref="A21:B22"/>
    <mergeCell ref="A16:B16"/>
    <mergeCell ref="A7:B7"/>
    <mergeCell ref="I4:J4"/>
    <mergeCell ref="A25:B25"/>
    <mergeCell ref="C4:D4"/>
    <mergeCell ref="E4:F4"/>
    <mergeCell ref="A14:B14"/>
    <mergeCell ref="A9:B9"/>
    <mergeCell ref="A19:L19"/>
    <mergeCell ref="K4:L4"/>
    <mergeCell ref="A8:B8"/>
    <mergeCell ref="A6:B6"/>
    <mergeCell ref="A1:L1"/>
    <mergeCell ref="A2:L2"/>
    <mergeCell ref="A11:B11"/>
    <mergeCell ref="A13:B13"/>
    <mergeCell ref="I21:J21"/>
    <mergeCell ref="G4:H4"/>
    <mergeCell ref="A15:B15"/>
    <mergeCell ref="A10:B10"/>
    <mergeCell ref="A12:B12"/>
    <mergeCell ref="K21:L21"/>
    <mergeCell ref="C21:D21"/>
    <mergeCell ref="E21:F21"/>
    <mergeCell ref="G21:H21"/>
    <mergeCell ref="A18:L18"/>
  </mergeCells>
  <phoneticPr fontId="0" type="noConversion"/>
  <pageMargins left="1.39" right="0.37" top="0.49" bottom="0.5" header="0.35" footer="0.28000000000000003"/>
  <pageSetup paperSize="9" orientation="portrait" r:id="rId1"/>
  <headerFooter alignWithMargins="0">
    <oddFooter>&amp;A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workbookViewId="0">
      <selection activeCell="A6" sqref="A6:I6"/>
    </sheetView>
  </sheetViews>
  <sheetFormatPr defaultColWidth="9.109375" defaultRowHeight="13.2"/>
  <cols>
    <col min="1" max="1" width="6.109375" style="210" customWidth="1"/>
    <col min="2" max="2" width="11.44140625" style="210" customWidth="1"/>
    <col min="3" max="3" width="12" style="210" customWidth="1"/>
    <col min="4" max="4" width="9" style="210" customWidth="1"/>
    <col min="5" max="5" width="8.33203125" style="210" customWidth="1"/>
    <col min="6" max="6" width="9" style="210" customWidth="1"/>
    <col min="7" max="7" width="9.88671875" style="210" customWidth="1"/>
    <col min="8" max="8" width="9" style="210" customWidth="1"/>
    <col min="9" max="9" width="7.109375" style="210" customWidth="1"/>
    <col min="10" max="10" width="9.6640625" style="210" customWidth="1"/>
    <col min="11" max="16384" width="9.109375" style="210"/>
  </cols>
  <sheetData>
    <row r="2" spans="1:12" s="14" customFormat="1" ht="15">
      <c r="A2" s="560" t="s">
        <v>1071</v>
      </c>
      <c r="B2" s="560"/>
      <c r="C2" s="560"/>
      <c r="D2" s="560"/>
      <c r="E2" s="560"/>
      <c r="F2" s="560"/>
      <c r="G2" s="560"/>
      <c r="H2" s="560"/>
      <c r="I2" s="560"/>
      <c r="J2" s="560"/>
      <c r="K2" s="114"/>
      <c r="L2" s="114"/>
    </row>
    <row r="3" spans="1:12" s="14" customFormat="1" ht="15">
      <c r="A3" s="560" t="s">
        <v>125</v>
      </c>
      <c r="B3" s="560"/>
      <c r="C3" s="560"/>
      <c r="D3" s="560"/>
      <c r="E3" s="560"/>
      <c r="F3" s="560"/>
      <c r="G3" s="560"/>
      <c r="H3" s="560"/>
      <c r="I3" s="560"/>
      <c r="J3" s="560"/>
      <c r="K3" s="114"/>
      <c r="L3" s="114"/>
    </row>
    <row r="5" spans="1:12">
      <c r="B5" s="9"/>
      <c r="C5" s="10"/>
    </row>
    <row r="6" spans="1:12" ht="34.5" customHeight="1">
      <c r="B6" s="595" t="s">
        <v>126</v>
      </c>
      <c r="C6" s="595"/>
      <c r="D6" s="160">
        <v>2018</v>
      </c>
      <c r="E6" s="160">
        <v>2019</v>
      </c>
      <c r="F6" s="160">
        <v>2020</v>
      </c>
      <c r="G6" s="160">
        <v>2021</v>
      </c>
      <c r="H6" s="160">
        <v>2022</v>
      </c>
    </row>
    <row r="7" spans="1:12" s="220" customFormat="1" ht="25.5" customHeight="1">
      <c r="B7" s="668" t="s">
        <v>127</v>
      </c>
      <c r="C7" s="668"/>
      <c r="D7" s="57">
        <v>6</v>
      </c>
      <c r="E7" s="57">
        <v>1</v>
      </c>
      <c r="F7" s="57">
        <v>1</v>
      </c>
      <c r="G7" s="57"/>
      <c r="H7" s="57"/>
    </row>
    <row r="8" spans="1:12" s="220" customFormat="1" ht="25.5" customHeight="1">
      <c r="B8" s="667" t="s">
        <v>813</v>
      </c>
      <c r="C8" s="667"/>
      <c r="D8" s="145">
        <v>2</v>
      </c>
      <c r="E8" s="145">
        <v>2</v>
      </c>
      <c r="F8" s="145">
        <v>2</v>
      </c>
      <c r="G8" s="145">
        <v>1</v>
      </c>
      <c r="H8" s="145">
        <v>1</v>
      </c>
    </row>
    <row r="9" spans="1:12" s="220" customFormat="1" ht="25.5" customHeight="1">
      <c r="B9" s="668" t="s">
        <v>814</v>
      </c>
      <c r="C9" s="668"/>
      <c r="D9" s="57">
        <v>1</v>
      </c>
      <c r="E9" s="57"/>
      <c r="F9" s="57"/>
      <c r="G9" s="57"/>
      <c r="H9" s="57"/>
    </row>
    <row r="10" spans="1:12" ht="26.25" customHeight="1">
      <c r="B10" s="667" t="s">
        <v>210</v>
      </c>
      <c r="C10" s="667"/>
      <c r="D10" s="145"/>
      <c r="E10" s="145">
        <v>1</v>
      </c>
      <c r="F10" s="145">
        <v>1</v>
      </c>
      <c r="G10" s="145">
        <v>2</v>
      </c>
      <c r="H10" s="145"/>
    </row>
    <row r="12" spans="1:12" s="14" customFormat="1" ht="15.6">
      <c r="A12" s="560" t="s">
        <v>1260</v>
      </c>
      <c r="B12" s="560"/>
      <c r="C12" s="560"/>
      <c r="D12" s="560"/>
      <c r="E12" s="560"/>
      <c r="F12" s="560"/>
      <c r="G12" s="560"/>
      <c r="H12" s="560"/>
      <c r="I12" s="560"/>
      <c r="J12" s="560"/>
    </row>
    <row r="13" spans="1:12" s="14" customFormat="1" ht="15.6">
      <c r="A13" s="580" t="s">
        <v>1261</v>
      </c>
      <c r="B13" s="580"/>
      <c r="C13" s="580"/>
      <c r="D13" s="580"/>
      <c r="E13" s="580"/>
      <c r="F13" s="580"/>
      <c r="G13" s="580"/>
      <c r="H13" s="580"/>
      <c r="I13" s="580"/>
      <c r="J13" s="580"/>
    </row>
    <row r="15" spans="1:12" ht="33.75" customHeight="1">
      <c r="B15" s="595" t="s">
        <v>512</v>
      </c>
      <c r="C15" s="595"/>
      <c r="D15" s="160">
        <v>2018</v>
      </c>
      <c r="E15" s="160">
        <v>2019</v>
      </c>
      <c r="F15" s="160">
        <v>2020</v>
      </c>
      <c r="G15" s="160">
        <v>2021</v>
      </c>
      <c r="H15" s="160">
        <v>2022</v>
      </c>
    </row>
    <row r="16" spans="1:12" ht="21" customHeight="1">
      <c r="B16" s="678" t="s">
        <v>513</v>
      </c>
      <c r="C16" s="678"/>
      <c r="D16" s="57">
        <v>2</v>
      </c>
      <c r="E16" s="57">
        <v>3</v>
      </c>
      <c r="F16" s="57">
        <v>2</v>
      </c>
      <c r="G16" s="57">
        <v>1</v>
      </c>
      <c r="H16" s="57"/>
    </row>
    <row r="17" spans="1:10" ht="21" customHeight="1">
      <c r="B17" s="581" t="s">
        <v>514</v>
      </c>
      <c r="C17" s="581"/>
      <c r="D17" s="145">
        <v>3</v>
      </c>
      <c r="E17" s="145">
        <v>1</v>
      </c>
      <c r="F17" s="145"/>
      <c r="G17" s="145"/>
      <c r="H17" s="145"/>
    </row>
    <row r="18" spans="1:10" ht="21" customHeight="1">
      <c r="B18" s="678" t="s">
        <v>836</v>
      </c>
      <c r="C18" s="678"/>
      <c r="D18" s="57">
        <v>1</v>
      </c>
      <c r="E18" s="57"/>
      <c r="F18" s="57"/>
      <c r="G18" s="57"/>
      <c r="H18" s="57"/>
    </row>
    <row r="19" spans="1:10" ht="21" customHeight="1">
      <c r="B19" s="581" t="s">
        <v>833</v>
      </c>
      <c r="C19" s="581"/>
      <c r="D19" s="145">
        <v>3</v>
      </c>
      <c r="E19" s="145"/>
      <c r="F19" s="145">
        <v>2</v>
      </c>
      <c r="G19" s="145">
        <v>2</v>
      </c>
      <c r="H19" s="145">
        <v>1</v>
      </c>
    </row>
    <row r="20" spans="1:10" ht="26.25" customHeight="1">
      <c r="B20" s="57"/>
      <c r="C20" s="57"/>
      <c r="D20" s="57"/>
      <c r="E20" s="57"/>
      <c r="F20" s="57"/>
      <c r="G20" s="57"/>
    </row>
    <row r="22" spans="1:10" ht="15">
      <c r="A22" s="560" t="s">
        <v>1072</v>
      </c>
      <c r="B22" s="560"/>
      <c r="C22" s="560"/>
      <c r="D22" s="560"/>
      <c r="E22" s="560"/>
      <c r="F22" s="560"/>
      <c r="G22" s="560"/>
      <c r="H22" s="560"/>
      <c r="I22" s="560"/>
      <c r="J22" s="560"/>
    </row>
    <row r="23" spans="1:10" ht="15">
      <c r="A23" s="560" t="s">
        <v>350</v>
      </c>
      <c r="B23" s="560"/>
      <c r="C23" s="560"/>
      <c r="D23" s="560"/>
      <c r="E23" s="560"/>
      <c r="F23" s="560"/>
      <c r="G23" s="560"/>
      <c r="H23" s="560"/>
      <c r="I23" s="560"/>
      <c r="J23" s="560"/>
    </row>
    <row r="24" spans="1:10" ht="13.8">
      <c r="A24" s="336"/>
      <c r="B24" s="336"/>
      <c r="C24" s="336"/>
      <c r="D24" s="336"/>
      <c r="E24" s="336"/>
      <c r="F24" s="336"/>
      <c r="G24" s="336"/>
      <c r="H24" s="336"/>
      <c r="I24" s="336"/>
      <c r="J24" s="336"/>
    </row>
    <row r="25" spans="1:10" ht="24.75" customHeight="1">
      <c r="A25" s="574" t="s">
        <v>437</v>
      </c>
      <c r="B25" s="178" t="s">
        <v>107</v>
      </c>
      <c r="C25" s="178"/>
      <c r="D25" s="178"/>
      <c r="E25" s="178"/>
      <c r="F25" s="178" t="s">
        <v>108</v>
      </c>
      <c r="G25" s="178"/>
      <c r="H25" s="178"/>
      <c r="I25" s="178"/>
      <c r="J25" s="312" t="s">
        <v>440</v>
      </c>
    </row>
    <row r="26" spans="1:10" ht="57">
      <c r="A26" s="575"/>
      <c r="B26" s="306" t="s">
        <v>670</v>
      </c>
      <c r="C26" s="306" t="s">
        <v>568</v>
      </c>
      <c r="D26" s="306" t="s">
        <v>441</v>
      </c>
      <c r="E26" s="306" t="s">
        <v>442</v>
      </c>
      <c r="F26" s="306" t="s">
        <v>670</v>
      </c>
      <c r="G26" s="306" t="s">
        <v>568</v>
      </c>
      <c r="H26" s="306" t="s">
        <v>441</v>
      </c>
      <c r="I26" s="306" t="s">
        <v>442</v>
      </c>
      <c r="J26" s="349" t="s">
        <v>443</v>
      </c>
    </row>
    <row r="27" spans="1:10">
      <c r="A27" s="142">
        <v>2018</v>
      </c>
      <c r="B27" s="335">
        <v>63</v>
      </c>
      <c r="C27" s="335">
        <v>20</v>
      </c>
      <c r="D27" s="335">
        <v>465</v>
      </c>
      <c r="E27" s="335">
        <v>548</v>
      </c>
      <c r="F27" s="335"/>
      <c r="G27" s="335"/>
      <c r="H27" s="335">
        <v>39</v>
      </c>
      <c r="I27" s="335">
        <v>39</v>
      </c>
      <c r="J27" s="335">
        <f>E27+I27</f>
        <v>587</v>
      </c>
    </row>
    <row r="28" spans="1:10">
      <c r="A28" s="142">
        <v>2019</v>
      </c>
      <c r="B28" s="335">
        <v>51</v>
      </c>
      <c r="C28" s="335">
        <v>24</v>
      </c>
      <c r="D28" s="335">
        <v>359</v>
      </c>
      <c r="E28" s="335">
        <v>434</v>
      </c>
      <c r="F28" s="335">
        <v>1</v>
      </c>
      <c r="G28" s="335"/>
      <c r="H28" s="335">
        <v>37</v>
      </c>
      <c r="I28" s="335">
        <v>38</v>
      </c>
      <c r="J28" s="335">
        <f>E28+I28</f>
        <v>472</v>
      </c>
    </row>
    <row r="29" spans="1:10">
      <c r="A29" s="142">
        <v>2020</v>
      </c>
      <c r="B29" s="335">
        <v>33</v>
      </c>
      <c r="C29" s="335">
        <v>14</v>
      </c>
      <c r="D29" s="335">
        <v>268</v>
      </c>
      <c r="E29" s="335">
        <v>315</v>
      </c>
      <c r="F29" s="335">
        <v>7</v>
      </c>
      <c r="G29" s="335"/>
      <c r="H29" s="335">
        <v>41</v>
      </c>
      <c r="I29" s="335">
        <v>48</v>
      </c>
      <c r="J29" s="335">
        <f>E29+I29</f>
        <v>363</v>
      </c>
    </row>
    <row r="30" spans="1:10">
      <c r="A30" s="142">
        <v>2021</v>
      </c>
      <c r="B30" s="335">
        <v>48</v>
      </c>
      <c r="C30" s="335">
        <v>14</v>
      </c>
      <c r="D30" s="335">
        <v>178</v>
      </c>
      <c r="E30" s="335">
        <v>240</v>
      </c>
      <c r="F30" s="335">
        <v>2</v>
      </c>
      <c r="G30" s="335"/>
      <c r="H30" s="335">
        <v>47</v>
      </c>
      <c r="I30" s="335">
        <v>49</v>
      </c>
      <c r="J30" s="335">
        <f>E30+I30</f>
        <v>289</v>
      </c>
    </row>
    <row r="31" spans="1:10">
      <c r="A31" s="142">
        <v>2022</v>
      </c>
      <c r="B31" s="335">
        <v>60</v>
      </c>
      <c r="C31" s="335">
        <v>24</v>
      </c>
      <c r="D31" s="335">
        <v>176</v>
      </c>
      <c r="E31" s="335">
        <v>260</v>
      </c>
      <c r="F31" s="335">
        <v>4</v>
      </c>
      <c r="G31" s="335">
        <v>3</v>
      </c>
      <c r="H31" s="335">
        <v>39</v>
      </c>
      <c r="I31" s="335">
        <v>46</v>
      </c>
      <c r="J31" s="335">
        <f>E31+I31</f>
        <v>306</v>
      </c>
    </row>
  </sheetData>
  <mergeCells count="17">
    <mergeCell ref="A25:A26"/>
    <mergeCell ref="A2:J2"/>
    <mergeCell ref="A3:J3"/>
    <mergeCell ref="A12:J12"/>
    <mergeCell ref="A13:J13"/>
    <mergeCell ref="B6:C6"/>
    <mergeCell ref="A23:J23"/>
    <mergeCell ref="B16:C16"/>
    <mergeCell ref="B17:C17"/>
    <mergeCell ref="B7:C7"/>
    <mergeCell ref="B18:C18"/>
    <mergeCell ref="A22:J22"/>
    <mergeCell ref="B19:C19"/>
    <mergeCell ref="B15:C15"/>
    <mergeCell ref="B8:C8"/>
    <mergeCell ref="B10:C10"/>
    <mergeCell ref="B9:C9"/>
  </mergeCells>
  <phoneticPr fontId="0" type="noConversion"/>
  <pageMargins left="0.95" right="0.24" top="0.49" bottom="0.5" header="0.35" footer="0.28000000000000003"/>
  <pageSetup paperSize="9" orientation="portrait" r:id="rId1"/>
  <headerFooter alignWithMargins="0">
    <oddFooter>&amp;A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>
      <selection activeCell="A6" sqref="A6:I6"/>
    </sheetView>
  </sheetViews>
  <sheetFormatPr defaultColWidth="9.109375" defaultRowHeight="13.2"/>
  <cols>
    <col min="1" max="2" width="5.88671875" style="210" customWidth="1"/>
    <col min="3" max="3" width="5.5546875" style="210" customWidth="1"/>
    <col min="4" max="4" width="6" style="210" customWidth="1"/>
    <col min="5" max="5" width="7.33203125" style="210" customWidth="1"/>
    <col min="6" max="6" width="6.5546875" style="210" customWidth="1"/>
    <col min="7" max="7" width="6.33203125" style="210" customWidth="1"/>
    <col min="8" max="9" width="6.5546875" style="210" customWidth="1"/>
    <col min="10" max="10" width="6.33203125" style="210" customWidth="1"/>
    <col min="11" max="11" width="6.88671875" style="210" customWidth="1"/>
    <col min="12" max="12" width="6.5546875" style="210" customWidth="1"/>
    <col min="13" max="13" width="6.88671875" style="210" customWidth="1"/>
    <col min="14" max="14" width="6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1" spans="2:39" s="1" customFormat="1" ht="15">
      <c r="B1" s="530" t="s">
        <v>672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2:39" s="1" customFormat="1" ht="15">
      <c r="B2" s="530" t="s">
        <v>673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4" spans="2:39" ht="29.25" customHeight="1">
      <c r="C4" s="531" t="s">
        <v>454</v>
      </c>
      <c r="D4" s="531" t="s">
        <v>541</v>
      </c>
      <c r="E4" s="533" t="s">
        <v>220</v>
      </c>
      <c r="F4" s="178" t="s">
        <v>23</v>
      </c>
      <c r="G4" s="179"/>
      <c r="H4" s="179"/>
      <c r="I4" s="179"/>
      <c r="J4" s="178" t="s">
        <v>101</v>
      </c>
      <c r="K4" s="179"/>
      <c r="L4" s="179"/>
      <c r="M4" s="179"/>
    </row>
    <row r="5" spans="2:39" ht="105" customHeight="1">
      <c r="B5" s="4"/>
      <c r="C5" s="532"/>
      <c r="D5" s="532"/>
      <c r="E5" s="534"/>
      <c r="F5" s="181" t="s">
        <v>103</v>
      </c>
      <c r="G5" s="182" t="s">
        <v>444</v>
      </c>
      <c r="H5" s="181" t="s">
        <v>104</v>
      </c>
      <c r="I5" s="182" t="s">
        <v>444</v>
      </c>
      <c r="J5" s="181" t="s">
        <v>542</v>
      </c>
      <c r="K5" s="183" t="s">
        <v>220</v>
      </c>
      <c r="L5" s="181" t="s">
        <v>543</v>
      </c>
      <c r="M5" s="183" t="s">
        <v>220</v>
      </c>
    </row>
    <row r="6" spans="2:39" s="4" customFormat="1" ht="13.8">
      <c r="C6" s="126">
        <v>2018</v>
      </c>
      <c r="D6" s="121">
        <v>6</v>
      </c>
      <c r="E6" s="118">
        <v>0.5</v>
      </c>
      <c r="F6" s="121">
        <v>3</v>
      </c>
      <c r="G6" s="121">
        <v>50</v>
      </c>
      <c r="H6" s="121">
        <v>3</v>
      </c>
      <c r="I6" s="121">
        <v>50</v>
      </c>
      <c r="J6" s="121">
        <v>2</v>
      </c>
      <c r="K6" s="127">
        <v>0.2</v>
      </c>
      <c r="L6" s="121">
        <v>4</v>
      </c>
      <c r="M6" s="127">
        <v>1</v>
      </c>
      <c r="P6" s="5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2:39" s="4" customFormat="1" ht="13.8">
      <c r="C7" s="126">
        <v>2019</v>
      </c>
      <c r="D7" s="121">
        <v>4</v>
      </c>
      <c r="E7" s="118">
        <v>0.3</v>
      </c>
      <c r="F7" s="121">
        <v>3</v>
      </c>
      <c r="G7" s="121">
        <v>75</v>
      </c>
      <c r="H7" s="121">
        <v>1</v>
      </c>
      <c r="I7" s="121">
        <v>25</v>
      </c>
      <c r="J7" s="121">
        <v>2</v>
      </c>
      <c r="K7" s="127">
        <v>0.2</v>
      </c>
      <c r="L7" s="121">
        <v>2</v>
      </c>
      <c r="M7" s="127">
        <v>0.4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2020</v>
      </c>
      <c r="D8" s="121">
        <v>3</v>
      </c>
      <c r="E8" s="128">
        <v>0.2</v>
      </c>
      <c r="F8" s="121">
        <v>2</v>
      </c>
      <c r="G8" s="121">
        <v>67</v>
      </c>
      <c r="H8" s="121">
        <v>1</v>
      </c>
      <c r="I8" s="121">
        <v>33</v>
      </c>
      <c r="J8" s="121">
        <v>2</v>
      </c>
      <c r="K8" s="127">
        <v>0.2</v>
      </c>
      <c r="L8" s="121">
        <v>1</v>
      </c>
      <c r="M8" s="127">
        <v>0.2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2021</v>
      </c>
      <c r="D9" s="121"/>
      <c r="E9" s="118"/>
      <c r="F9" s="121"/>
      <c r="G9" s="121"/>
      <c r="H9" s="121"/>
      <c r="I9" s="121"/>
      <c r="J9" s="121"/>
      <c r="K9" s="127"/>
      <c r="L9" s="121"/>
      <c r="M9" s="127"/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2022</v>
      </c>
      <c r="D10" s="121">
        <v>4</v>
      </c>
      <c r="E10" s="118">
        <v>0.3</v>
      </c>
      <c r="F10" s="121"/>
      <c r="G10" s="121"/>
      <c r="H10" s="121">
        <v>4</v>
      </c>
      <c r="I10" s="121">
        <v>100</v>
      </c>
      <c r="J10" s="121">
        <v>2</v>
      </c>
      <c r="K10" s="127">
        <v>0.2</v>
      </c>
      <c r="L10" s="121">
        <v>2</v>
      </c>
      <c r="M10" s="127">
        <v>0.5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1.4"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1" customFormat="1" ht="14.25" customHeight="1">
      <c r="B15" s="530" t="s">
        <v>674</v>
      </c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  <c r="P15" s="17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2:39" s="1" customFormat="1" ht="15">
      <c r="B16" s="530" t="s">
        <v>675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4" customFormat="1"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4" customFormat="1">
      <c r="C18" s="185" t="s">
        <v>221</v>
      </c>
      <c r="D18" s="186" t="s">
        <v>222</v>
      </c>
      <c r="E18" s="187"/>
      <c r="F18" s="187"/>
      <c r="G18" s="187"/>
      <c r="H18" s="187"/>
      <c r="I18" s="187"/>
      <c r="J18" s="187"/>
      <c r="K18" s="187"/>
      <c r="L18" s="187"/>
      <c r="M18" s="18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C19" s="189" t="s">
        <v>223</v>
      </c>
      <c r="D19" s="190" t="s">
        <v>449</v>
      </c>
      <c r="E19" s="190" t="s">
        <v>224</v>
      </c>
      <c r="F19" s="190" t="s">
        <v>225</v>
      </c>
      <c r="G19" s="190" t="s">
        <v>226</v>
      </c>
      <c r="H19" s="190" t="s">
        <v>227</v>
      </c>
      <c r="I19" s="190" t="s">
        <v>228</v>
      </c>
      <c r="J19" s="190" t="s">
        <v>229</v>
      </c>
      <c r="K19" s="190" t="s">
        <v>266</v>
      </c>
      <c r="L19" s="135" t="s">
        <v>267</v>
      </c>
      <c r="M19" s="191" t="s">
        <v>1207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 ht="13.8">
      <c r="C20" s="126">
        <v>2018</v>
      </c>
      <c r="D20" s="118"/>
      <c r="E20" s="118"/>
      <c r="F20" s="118">
        <v>2</v>
      </c>
      <c r="G20" s="118">
        <v>1</v>
      </c>
      <c r="H20" s="118"/>
      <c r="I20" s="118">
        <v>2</v>
      </c>
      <c r="J20" s="118"/>
      <c r="K20" s="118">
        <v>1</v>
      </c>
      <c r="L20" s="118"/>
      <c r="M20" s="118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C21" s="126">
        <v>2019</v>
      </c>
      <c r="D21" s="118"/>
      <c r="E21" s="118">
        <v>1</v>
      </c>
      <c r="F21" s="118">
        <v>2</v>
      </c>
      <c r="G21" s="118"/>
      <c r="H21" s="118"/>
      <c r="I21" s="118"/>
      <c r="J21" s="118"/>
      <c r="K21" s="118">
        <v>1</v>
      </c>
      <c r="L21" s="118"/>
      <c r="M21" s="118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C22" s="126">
        <v>2020</v>
      </c>
      <c r="D22" s="118"/>
      <c r="E22" s="118"/>
      <c r="F22" s="118"/>
      <c r="G22" s="118"/>
      <c r="H22" s="118"/>
      <c r="I22" s="118"/>
      <c r="J22" s="118">
        <v>1</v>
      </c>
      <c r="K22" s="118">
        <v>2</v>
      </c>
      <c r="L22" s="118"/>
      <c r="M22" s="118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C23" s="126">
        <v>2021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C24" s="126">
        <v>2022</v>
      </c>
      <c r="D24" s="118"/>
      <c r="E24" s="118">
        <v>2</v>
      </c>
      <c r="F24" s="118">
        <v>1</v>
      </c>
      <c r="G24" s="118"/>
      <c r="H24" s="118"/>
      <c r="I24" s="118"/>
      <c r="J24" s="118"/>
      <c r="K24" s="118"/>
      <c r="L24" s="118">
        <v>1</v>
      </c>
      <c r="M24" s="118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1.4"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1" customFormat="1" ht="15">
      <c r="A29" s="530" t="s">
        <v>676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1" customFormat="1" ht="15">
      <c r="A30" s="530" t="s">
        <v>677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4" customFormat="1" ht="11.4"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4" customFormat="1" ht="22.8">
      <c r="A32" s="193" t="s">
        <v>437</v>
      </c>
      <c r="B32" s="182" t="s">
        <v>445</v>
      </c>
      <c r="C32" s="182" t="s">
        <v>446</v>
      </c>
      <c r="D32" s="182" t="s">
        <v>447</v>
      </c>
      <c r="E32" s="182" t="s">
        <v>448</v>
      </c>
      <c r="F32" s="182" t="s">
        <v>268</v>
      </c>
      <c r="G32" s="182" t="s">
        <v>269</v>
      </c>
      <c r="H32" s="182" t="s">
        <v>270</v>
      </c>
      <c r="I32" s="182" t="s">
        <v>271</v>
      </c>
      <c r="J32" s="182" t="s">
        <v>272</v>
      </c>
      <c r="K32" s="182" t="s">
        <v>273</v>
      </c>
      <c r="L32" s="182" t="s">
        <v>68</v>
      </c>
      <c r="M32" s="160" t="s">
        <v>69</v>
      </c>
      <c r="N32" s="193" t="s">
        <v>70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13.8">
      <c r="A33" s="126">
        <v>2018</v>
      </c>
      <c r="B33" s="142"/>
      <c r="C33" s="142">
        <v>1</v>
      </c>
      <c r="D33" s="142"/>
      <c r="E33" s="142"/>
      <c r="F33" s="142"/>
      <c r="G33" s="142"/>
      <c r="H33" s="142">
        <v>1</v>
      </c>
      <c r="I33" s="142">
        <v>1</v>
      </c>
      <c r="J33" s="142">
        <v>1</v>
      </c>
      <c r="K33" s="142">
        <v>2</v>
      </c>
      <c r="L33" s="142"/>
      <c r="M33" s="142"/>
      <c r="N33" s="142">
        <f>SUM(B33:M33)</f>
        <v>6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2019</v>
      </c>
      <c r="B34" s="142">
        <v>1</v>
      </c>
      <c r="C34" s="142"/>
      <c r="D34" s="142"/>
      <c r="E34" s="142"/>
      <c r="F34" s="142">
        <v>2</v>
      </c>
      <c r="G34" s="142"/>
      <c r="H34" s="142"/>
      <c r="I34" s="142">
        <v>1</v>
      </c>
      <c r="J34" s="142"/>
      <c r="K34" s="142"/>
      <c r="L34" s="142"/>
      <c r="M34" s="142"/>
      <c r="N34" s="142">
        <f>SUM(B34:M34)</f>
        <v>4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2020</v>
      </c>
      <c r="B35" s="142">
        <v>2</v>
      </c>
      <c r="C35" s="142">
        <v>1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>
        <f>SUM(B35:M35)</f>
        <v>3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>
        <f>SUM(B36:M36)</f>
        <v>0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3.8">
      <c r="A37" s="126">
        <v>2022</v>
      </c>
      <c r="B37" s="142"/>
      <c r="C37" s="142">
        <v>1</v>
      </c>
      <c r="D37" s="142">
        <v>1</v>
      </c>
      <c r="E37" s="142"/>
      <c r="F37" s="142"/>
      <c r="G37" s="142">
        <v>1</v>
      </c>
      <c r="H37" s="142">
        <v>1</v>
      </c>
      <c r="I37" s="142"/>
      <c r="J37" s="142"/>
      <c r="K37" s="142"/>
      <c r="L37" s="142"/>
      <c r="M37" s="142"/>
      <c r="N37" s="142">
        <f>SUM(B37:M37)</f>
        <v>4</v>
      </c>
    </row>
  </sheetData>
  <mergeCells count="9">
    <mergeCell ref="A30:N30"/>
    <mergeCell ref="B16:N16"/>
    <mergeCell ref="A29:N29"/>
    <mergeCell ref="B1:N1"/>
    <mergeCell ref="B2:N2"/>
    <mergeCell ref="C4:C5"/>
    <mergeCell ref="D4:D5"/>
    <mergeCell ref="E4:E5"/>
    <mergeCell ref="B15:N15"/>
  </mergeCells>
  <phoneticPr fontId="0" type="noConversion"/>
  <pageMargins left="1.01" right="0.31" top="0.49" bottom="0.5" header="0.35" footer="0.28000000000000003"/>
  <pageSetup paperSize="9" orientation="portrait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A6" sqref="A6:I6"/>
    </sheetView>
  </sheetViews>
  <sheetFormatPr defaultColWidth="9.109375" defaultRowHeight="13.2"/>
  <cols>
    <col min="1" max="1" width="6.44140625" style="210" bestFit="1" customWidth="1"/>
    <col min="2" max="2" width="6.88671875" style="210" customWidth="1"/>
    <col min="3" max="3" width="4.88671875" style="210" customWidth="1"/>
    <col min="4" max="4" width="6.5546875" style="210" customWidth="1"/>
    <col min="5" max="5" width="5.5546875" style="210" customWidth="1"/>
    <col min="6" max="6" width="7.109375" style="210" customWidth="1"/>
    <col min="7" max="9" width="5.5546875" style="210" customWidth="1"/>
    <col min="10" max="10" width="6.88671875" style="210" customWidth="1"/>
    <col min="11" max="11" width="5.5546875" style="210" customWidth="1"/>
    <col min="12" max="12" width="7" style="210" customWidth="1"/>
    <col min="13" max="13" width="5.5546875" style="210" customWidth="1"/>
    <col min="14" max="14" width="7.109375" style="210" customWidth="1"/>
    <col min="15" max="16384" width="9.109375" style="210"/>
  </cols>
  <sheetData>
    <row r="1" spans="1:14" ht="15">
      <c r="A1" s="530" t="s">
        <v>1396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14" ht="15">
      <c r="A2" s="530" t="s">
        <v>1393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4">
      <c r="N3" s="30"/>
    </row>
    <row r="4" spans="1:14" ht="27" customHeight="1">
      <c r="B4" s="531" t="s">
        <v>454</v>
      </c>
      <c r="C4" s="531" t="s">
        <v>541</v>
      </c>
      <c r="D4" s="533" t="s">
        <v>220</v>
      </c>
      <c r="E4" s="178" t="s">
        <v>23</v>
      </c>
      <c r="F4" s="179"/>
      <c r="G4" s="179"/>
      <c r="H4" s="179"/>
      <c r="I4" s="178" t="s">
        <v>101</v>
      </c>
      <c r="J4" s="179"/>
      <c r="K4" s="179"/>
      <c r="L4" s="179"/>
      <c r="M4" s="356"/>
    </row>
    <row r="5" spans="1:14" ht="115.5" customHeight="1">
      <c r="B5" s="532"/>
      <c r="C5" s="532"/>
      <c r="D5" s="534"/>
      <c r="E5" s="181" t="s">
        <v>103</v>
      </c>
      <c r="F5" s="182" t="s">
        <v>444</v>
      </c>
      <c r="G5" s="181" t="s">
        <v>104</v>
      </c>
      <c r="H5" s="182" t="s">
        <v>444</v>
      </c>
      <c r="I5" s="181" t="s">
        <v>542</v>
      </c>
      <c r="J5" s="183" t="s">
        <v>220</v>
      </c>
      <c r="K5" s="181" t="s">
        <v>543</v>
      </c>
      <c r="L5" s="183" t="s">
        <v>220</v>
      </c>
      <c r="M5" s="265"/>
    </row>
    <row r="6" spans="1:14" ht="13.8">
      <c r="B6" s="126">
        <v>2018</v>
      </c>
      <c r="C6" s="121">
        <v>0</v>
      </c>
      <c r="D6" s="118"/>
      <c r="E6" s="121"/>
      <c r="F6" s="121"/>
      <c r="G6" s="121"/>
      <c r="H6" s="121"/>
      <c r="I6" s="121"/>
      <c r="J6" s="127"/>
      <c r="K6" s="121"/>
      <c r="L6" s="127"/>
      <c r="M6" s="265"/>
    </row>
    <row r="7" spans="1:14" ht="13.8">
      <c r="B7" s="126">
        <v>2019</v>
      </c>
      <c r="C7" s="121">
        <v>0</v>
      </c>
      <c r="D7" s="118"/>
      <c r="E7" s="121"/>
      <c r="F7" s="121"/>
      <c r="G7" s="121"/>
      <c r="H7" s="121"/>
      <c r="I7" s="121"/>
      <c r="J7" s="127"/>
      <c r="K7" s="121"/>
      <c r="L7" s="127"/>
      <c r="M7" s="265"/>
    </row>
    <row r="8" spans="1:14" ht="13.8">
      <c r="B8" s="126">
        <v>2020</v>
      </c>
      <c r="C8" s="121">
        <v>0</v>
      </c>
      <c r="D8" s="128"/>
      <c r="E8" s="121"/>
      <c r="F8" s="121"/>
      <c r="G8" s="121"/>
      <c r="H8" s="121"/>
      <c r="I8" s="121"/>
      <c r="J8" s="127"/>
      <c r="K8" s="121"/>
      <c r="L8" s="127"/>
      <c r="M8" s="265"/>
    </row>
    <row r="9" spans="1:14" ht="13.8">
      <c r="A9" s="4"/>
      <c r="B9" s="126">
        <v>2021</v>
      </c>
      <c r="C9" s="121">
        <v>0</v>
      </c>
      <c r="D9" s="118"/>
      <c r="E9" s="121"/>
      <c r="F9" s="121"/>
      <c r="G9" s="121"/>
      <c r="H9" s="121"/>
      <c r="I9" s="121"/>
      <c r="J9" s="127"/>
      <c r="K9" s="121"/>
      <c r="L9" s="127"/>
      <c r="M9" s="12"/>
      <c r="N9" s="4"/>
    </row>
    <row r="10" spans="1:14" ht="13.8">
      <c r="A10" s="4"/>
      <c r="B10" s="126">
        <v>2022</v>
      </c>
      <c r="C10" s="121">
        <v>11</v>
      </c>
      <c r="D10" s="118">
        <v>0.8</v>
      </c>
      <c r="E10" s="121">
        <v>11</v>
      </c>
      <c r="F10" s="121">
        <v>100</v>
      </c>
      <c r="G10" s="121"/>
      <c r="H10" s="121"/>
      <c r="I10" s="121">
        <v>11</v>
      </c>
      <c r="J10" s="127">
        <v>1.3</v>
      </c>
      <c r="K10" s="121"/>
      <c r="L10" s="127"/>
      <c r="M10" s="12"/>
      <c r="N10" s="4"/>
    </row>
    <row r="11" spans="1:14">
      <c r="A11" s="4"/>
      <c r="B11" s="4"/>
      <c r="L11" s="4"/>
      <c r="M11" s="4"/>
      <c r="N11" s="5"/>
    </row>
    <row r="12" spans="1:14">
      <c r="A12" s="4"/>
      <c r="B12" s="4"/>
      <c r="L12" s="4"/>
      <c r="M12" s="4"/>
      <c r="N12" s="5"/>
    </row>
    <row r="13" spans="1:14">
      <c r="A13" s="4"/>
      <c r="B13" s="4"/>
      <c r="L13" s="4"/>
      <c r="M13" s="4"/>
      <c r="N13" s="5"/>
    </row>
    <row r="14" spans="1:14" ht="15">
      <c r="A14" s="530" t="s">
        <v>1397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</row>
    <row r="15" spans="1:14" ht="15">
      <c r="A15" s="530" t="s">
        <v>1394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  <c r="N15" s="530"/>
    </row>
    <row r="16" spans="1:14">
      <c r="A16" s="4"/>
      <c r="B16" s="4"/>
      <c r="L16" s="4"/>
      <c r="M16" s="4"/>
      <c r="N16" s="7"/>
    </row>
    <row r="17" spans="1:14">
      <c r="A17" s="4"/>
      <c r="B17" s="185" t="s">
        <v>221</v>
      </c>
      <c r="C17" s="186" t="s">
        <v>222</v>
      </c>
      <c r="D17" s="187"/>
      <c r="E17" s="187"/>
      <c r="F17" s="187"/>
      <c r="G17" s="187"/>
      <c r="H17" s="187"/>
      <c r="I17" s="187"/>
      <c r="J17" s="187"/>
      <c r="K17" s="187"/>
      <c r="L17" s="187"/>
      <c r="M17" s="4"/>
      <c r="N17" s="7"/>
    </row>
    <row r="18" spans="1:14">
      <c r="A18" s="4"/>
      <c r="B18" s="189" t="s">
        <v>223</v>
      </c>
      <c r="C18" s="190" t="s">
        <v>449</v>
      </c>
      <c r="D18" s="190" t="s">
        <v>224</v>
      </c>
      <c r="E18" s="190" t="s">
        <v>225</v>
      </c>
      <c r="F18" s="190" t="s">
        <v>226</v>
      </c>
      <c r="G18" s="190" t="s">
        <v>227</v>
      </c>
      <c r="H18" s="190" t="s">
        <v>228</v>
      </c>
      <c r="I18" s="190" t="s">
        <v>229</v>
      </c>
      <c r="J18" s="190" t="s">
        <v>266</v>
      </c>
      <c r="K18" s="135" t="s">
        <v>267</v>
      </c>
      <c r="L18" s="191" t="s">
        <v>1207</v>
      </c>
      <c r="M18" s="4"/>
      <c r="N18" s="7"/>
    </row>
    <row r="19" spans="1:14" ht="13.8">
      <c r="A19" s="4"/>
      <c r="B19" s="126">
        <v>2018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4"/>
      <c r="N19" s="7"/>
    </row>
    <row r="20" spans="1:14" ht="13.8">
      <c r="A20" s="4"/>
      <c r="B20" s="126">
        <v>2019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4"/>
      <c r="N20" s="7"/>
    </row>
    <row r="21" spans="1:14" ht="13.8">
      <c r="A21" s="4"/>
      <c r="B21" s="126">
        <v>2020</v>
      </c>
      <c r="C21" s="357"/>
      <c r="D21" s="358"/>
      <c r="E21" s="358"/>
      <c r="F21" s="358"/>
      <c r="G21" s="358"/>
      <c r="H21" s="358"/>
      <c r="I21" s="358"/>
      <c r="J21" s="358"/>
      <c r="K21" s="358"/>
      <c r="L21" s="358"/>
      <c r="M21" s="4"/>
      <c r="N21" s="7"/>
    </row>
    <row r="22" spans="1:14" ht="13.8">
      <c r="A22" s="4"/>
      <c r="B22" s="126">
        <v>2021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4"/>
      <c r="N22" s="7"/>
    </row>
    <row r="23" spans="1:14" ht="13.8">
      <c r="A23" s="4"/>
      <c r="B23" s="126">
        <v>2022</v>
      </c>
      <c r="C23" s="164"/>
      <c r="D23" s="164"/>
      <c r="E23" s="164"/>
      <c r="F23" s="164"/>
      <c r="G23" s="164"/>
      <c r="H23" s="164">
        <v>4</v>
      </c>
      <c r="I23" s="164">
        <v>5</v>
      </c>
      <c r="J23" s="164">
        <v>2</v>
      </c>
      <c r="K23" s="164"/>
      <c r="L23" s="164"/>
      <c r="M23" s="4"/>
      <c r="N23" s="7"/>
    </row>
    <row r="24" spans="1:14" ht="13.8">
      <c r="A24" s="4"/>
      <c r="B24" s="8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7"/>
    </row>
    <row r="25" spans="1:14" ht="13.8">
      <c r="A25" s="4"/>
      <c r="B25" s="8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7"/>
    </row>
    <row r="26" spans="1:14" ht="13.8">
      <c r="A26" s="4"/>
      <c r="B26" s="8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7"/>
    </row>
    <row r="27" spans="1:14" ht="15">
      <c r="A27" s="530" t="s">
        <v>1398</v>
      </c>
      <c r="B27" s="530"/>
      <c r="C27" s="530"/>
      <c r="D27" s="530"/>
      <c r="E27" s="530"/>
      <c r="F27" s="530"/>
      <c r="G27" s="530"/>
      <c r="H27" s="530"/>
      <c r="I27" s="530"/>
      <c r="J27" s="530"/>
      <c r="K27" s="530"/>
      <c r="L27" s="530"/>
      <c r="M27" s="530"/>
      <c r="N27" s="530"/>
    </row>
    <row r="28" spans="1:14" ht="15">
      <c r="A28" s="530" t="s">
        <v>1395</v>
      </c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7"/>
    </row>
    <row r="30" spans="1:14" ht="23.4">
      <c r="A30" s="193" t="s">
        <v>437</v>
      </c>
      <c r="B30" s="182" t="s">
        <v>445</v>
      </c>
      <c r="C30" s="182" t="s">
        <v>446</v>
      </c>
      <c r="D30" s="182" t="s">
        <v>447</v>
      </c>
      <c r="E30" s="182" t="s">
        <v>448</v>
      </c>
      <c r="F30" s="182" t="s">
        <v>268</v>
      </c>
      <c r="G30" s="182" t="s">
        <v>269</v>
      </c>
      <c r="H30" s="182" t="s">
        <v>270</v>
      </c>
      <c r="I30" s="182" t="s">
        <v>271</v>
      </c>
      <c r="J30" s="182" t="s">
        <v>272</v>
      </c>
      <c r="K30" s="182" t="s">
        <v>273</v>
      </c>
      <c r="L30" s="182" t="s">
        <v>68</v>
      </c>
      <c r="M30" s="160" t="s">
        <v>69</v>
      </c>
      <c r="N30" s="193" t="s">
        <v>70</v>
      </c>
    </row>
    <row r="31" spans="1:14" ht="13.8">
      <c r="A31" s="126">
        <v>2018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>
        <v>0</v>
      </c>
    </row>
    <row r="32" spans="1:14" ht="13.8">
      <c r="A32" s="126">
        <v>2019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>
        <v>0</v>
      </c>
    </row>
    <row r="33" spans="1:14" ht="13.8">
      <c r="A33" s="126">
        <v>2020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>
        <v>0</v>
      </c>
    </row>
    <row r="34" spans="1:14" ht="13.8">
      <c r="A34" s="126">
        <v>2021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>
        <v>0</v>
      </c>
    </row>
    <row r="35" spans="1:14" ht="13.8">
      <c r="A35" s="126">
        <v>2022</v>
      </c>
      <c r="B35" s="142"/>
      <c r="C35" s="142"/>
      <c r="D35" s="142"/>
      <c r="E35" s="142"/>
      <c r="F35" s="142"/>
      <c r="G35" s="142">
        <v>2</v>
      </c>
      <c r="H35" s="142">
        <v>7</v>
      </c>
      <c r="I35" s="142">
        <v>1</v>
      </c>
      <c r="J35" s="142">
        <v>1</v>
      </c>
      <c r="K35" s="142"/>
      <c r="L35" s="142"/>
      <c r="M35" s="142"/>
      <c r="N35" s="142">
        <f>SUM(B35:M35)</f>
        <v>11</v>
      </c>
    </row>
  </sheetData>
  <mergeCells count="9">
    <mergeCell ref="A15:N15"/>
    <mergeCell ref="A27:N27"/>
    <mergeCell ref="A28:N28"/>
    <mergeCell ref="A1:N1"/>
    <mergeCell ref="A2:N2"/>
    <mergeCell ref="B4:B5"/>
    <mergeCell ref="C4:C5"/>
    <mergeCell ref="D4:D5"/>
    <mergeCell ref="A14:N14"/>
  </mergeCells>
  <pageMargins left="1.1023622047244095" right="0.70866141732283472" top="0.74803149606299213" bottom="0.74803149606299213" header="0.31496062992125984" footer="0.31496062992125984"/>
  <pageSetup orientation="portrait" r:id="rId1"/>
  <headerFooter>
    <oddFooter>&amp;A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.33203125" style="30" customWidth="1"/>
    <col min="3" max="3" width="5.88671875" style="30" customWidth="1"/>
    <col min="4" max="4" width="5.5546875" style="30" customWidth="1"/>
    <col min="5" max="5" width="5.88671875" style="30" customWidth="1"/>
    <col min="6" max="6" width="5.5546875" style="30" customWidth="1"/>
    <col min="7" max="7" width="5.88671875" style="30" customWidth="1"/>
    <col min="8" max="8" width="5.5546875" style="30" customWidth="1"/>
    <col min="9" max="9" width="5.88671875" style="30" customWidth="1"/>
    <col min="10" max="10" width="5.5546875" style="30" customWidth="1"/>
    <col min="11" max="11" width="5.88671875" style="30" customWidth="1"/>
    <col min="12" max="12" width="5.5546875" style="30" customWidth="1"/>
    <col min="13" max="16384" width="9.109375" style="30"/>
  </cols>
  <sheetData>
    <row r="1" spans="1:12" s="23" customFormat="1" ht="15">
      <c r="A1" s="566" t="s">
        <v>462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</row>
    <row r="2" spans="1:12" s="23" customFormat="1" ht="15">
      <c r="A2" s="566" t="s">
        <v>463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4" spans="1:12" ht="15.75" customHeight="1">
      <c r="A4" s="536" t="s">
        <v>71</v>
      </c>
      <c r="B4" s="536"/>
      <c r="C4" s="551">
        <v>2018</v>
      </c>
      <c r="D4" s="551"/>
      <c r="E4" s="551">
        <v>2019</v>
      </c>
      <c r="F4" s="551"/>
      <c r="G4" s="551">
        <v>2020</v>
      </c>
      <c r="H4" s="551"/>
      <c r="I4" s="551">
        <v>2021</v>
      </c>
      <c r="J4" s="551"/>
      <c r="K4" s="551">
        <v>2022</v>
      </c>
      <c r="L4" s="551"/>
    </row>
    <row r="5" spans="1:12" s="213" customFormat="1" ht="40.5" customHeight="1">
      <c r="A5" s="537"/>
      <c r="B5" s="538"/>
      <c r="C5" s="141" t="s">
        <v>72</v>
      </c>
      <c r="D5" s="262" t="s">
        <v>444</v>
      </c>
      <c r="E5" s="141" t="s">
        <v>72</v>
      </c>
      <c r="F5" s="262" t="s">
        <v>444</v>
      </c>
      <c r="G5" s="141" t="s">
        <v>72</v>
      </c>
      <c r="H5" s="262" t="s">
        <v>444</v>
      </c>
      <c r="I5" s="141" t="s">
        <v>72</v>
      </c>
      <c r="J5" s="262" t="s">
        <v>444</v>
      </c>
      <c r="K5" s="141" t="s">
        <v>72</v>
      </c>
      <c r="L5" s="262" t="s">
        <v>444</v>
      </c>
    </row>
    <row r="6" spans="1:12" s="137" customFormat="1" ht="52.5" customHeight="1">
      <c r="A6" s="540" t="s">
        <v>73</v>
      </c>
      <c r="B6" s="540"/>
      <c r="C6" s="48">
        <v>1</v>
      </c>
      <c r="D6" s="54">
        <v>16.7</v>
      </c>
      <c r="E6" s="48">
        <v>3</v>
      </c>
      <c r="F6" s="54">
        <v>75</v>
      </c>
      <c r="G6" s="48"/>
      <c r="H6" s="54"/>
      <c r="I6" s="48"/>
      <c r="J6" s="54"/>
      <c r="K6" s="48">
        <v>1</v>
      </c>
      <c r="L6" s="54">
        <v>25</v>
      </c>
    </row>
    <row r="7" spans="1:12" s="137" customFormat="1" ht="12.75" customHeight="1">
      <c r="A7" s="541" t="s">
        <v>1019</v>
      </c>
      <c r="B7" s="541"/>
      <c r="C7" s="142"/>
      <c r="D7" s="143"/>
      <c r="E7" s="142"/>
      <c r="F7" s="143"/>
      <c r="G7" s="142"/>
      <c r="H7" s="143"/>
      <c r="I7" s="142"/>
      <c r="J7" s="143"/>
      <c r="K7" s="142">
        <v>2</v>
      </c>
      <c r="L7" s="143">
        <v>50</v>
      </c>
    </row>
    <row r="8" spans="1:12" s="55" customFormat="1" ht="26.25" customHeight="1">
      <c r="A8" s="540" t="s">
        <v>75</v>
      </c>
      <c r="B8" s="540"/>
      <c r="C8" s="57">
        <v>2</v>
      </c>
      <c r="D8" s="58">
        <v>33.299999999999997</v>
      </c>
      <c r="E8" s="57"/>
      <c r="F8" s="58"/>
      <c r="G8" s="57"/>
      <c r="H8" s="58"/>
      <c r="I8" s="57"/>
      <c r="J8" s="58"/>
      <c r="K8" s="57"/>
      <c r="L8" s="58"/>
    </row>
    <row r="9" spans="1:12" s="55" customFormat="1" ht="24" customHeight="1">
      <c r="A9" s="541" t="s">
        <v>76</v>
      </c>
      <c r="B9" s="541"/>
      <c r="C9" s="145">
        <v>1</v>
      </c>
      <c r="D9" s="146">
        <v>16.7</v>
      </c>
      <c r="E9" s="145"/>
      <c r="F9" s="146"/>
      <c r="G9" s="145"/>
      <c r="H9" s="146"/>
      <c r="I9" s="145"/>
      <c r="J9" s="146"/>
      <c r="K9" s="145"/>
      <c r="L9" s="146"/>
    </row>
    <row r="10" spans="1:12" s="55" customFormat="1">
      <c r="A10" s="542" t="s">
        <v>338</v>
      </c>
      <c r="B10" s="542"/>
      <c r="C10" s="57"/>
      <c r="D10" s="58"/>
      <c r="E10" s="57"/>
      <c r="F10" s="58"/>
      <c r="G10" s="57"/>
      <c r="H10" s="58"/>
      <c r="I10" s="57"/>
      <c r="J10" s="58"/>
      <c r="K10" s="57"/>
      <c r="L10" s="58"/>
    </row>
    <row r="11" spans="1:12" s="55" customFormat="1" ht="24" customHeight="1">
      <c r="A11" s="541" t="s">
        <v>77</v>
      </c>
      <c r="B11" s="541"/>
      <c r="C11" s="145">
        <v>2</v>
      </c>
      <c r="D11" s="146">
        <v>33.299999999999997</v>
      </c>
      <c r="E11" s="145">
        <v>1</v>
      </c>
      <c r="F11" s="146">
        <v>25</v>
      </c>
      <c r="G11" s="145">
        <v>3</v>
      </c>
      <c r="H11" s="146">
        <v>100</v>
      </c>
      <c r="I11" s="145"/>
      <c r="J11" s="146"/>
      <c r="K11" s="145"/>
      <c r="L11" s="146"/>
    </row>
    <row r="12" spans="1:12" s="55" customFormat="1" ht="24" customHeight="1">
      <c r="A12" s="540" t="s">
        <v>78</v>
      </c>
      <c r="B12" s="540"/>
      <c r="C12" s="57"/>
      <c r="D12" s="58"/>
      <c r="E12" s="57"/>
      <c r="F12" s="58"/>
      <c r="G12" s="57"/>
      <c r="H12" s="58"/>
      <c r="I12" s="57"/>
      <c r="J12" s="58"/>
      <c r="K12" s="57"/>
      <c r="L12" s="58"/>
    </row>
    <row r="13" spans="1:12" s="55" customFormat="1" ht="24" customHeight="1">
      <c r="A13" s="541" t="s">
        <v>79</v>
      </c>
      <c r="B13" s="541"/>
      <c r="C13" s="145"/>
      <c r="D13" s="146"/>
      <c r="E13" s="145"/>
      <c r="F13" s="146"/>
      <c r="G13" s="145"/>
      <c r="H13" s="146"/>
      <c r="I13" s="145"/>
      <c r="J13" s="146"/>
      <c r="K13" s="145"/>
      <c r="L13" s="146"/>
    </row>
    <row r="14" spans="1:12" s="55" customFormat="1" ht="24" customHeight="1">
      <c r="A14" s="540" t="s">
        <v>80</v>
      </c>
      <c r="B14" s="540"/>
      <c r="C14" s="57"/>
      <c r="D14" s="58"/>
      <c r="E14" s="57"/>
      <c r="F14" s="58"/>
      <c r="G14" s="57"/>
      <c r="H14" s="58"/>
      <c r="I14" s="57"/>
      <c r="J14" s="58"/>
      <c r="K14" s="57"/>
      <c r="L14" s="58"/>
    </row>
    <row r="15" spans="1:12" s="55" customFormat="1" ht="24" customHeight="1">
      <c r="A15" s="543" t="s">
        <v>1017</v>
      </c>
      <c r="B15" s="543"/>
      <c r="C15" s="145"/>
      <c r="D15" s="146"/>
      <c r="E15" s="145"/>
      <c r="F15" s="146"/>
      <c r="G15" s="145"/>
      <c r="H15" s="146"/>
      <c r="I15" s="145"/>
      <c r="J15" s="146"/>
      <c r="K15" s="145"/>
      <c r="L15" s="146"/>
    </row>
    <row r="16" spans="1:12" ht="13.5" customHeight="1">
      <c r="A16" s="541" t="s">
        <v>501</v>
      </c>
      <c r="B16" s="541"/>
      <c r="C16" s="145"/>
      <c r="D16" s="146"/>
      <c r="E16" s="145"/>
      <c r="F16" s="146"/>
      <c r="G16" s="145"/>
      <c r="H16" s="146"/>
      <c r="I16" s="145"/>
      <c r="J16" s="146"/>
      <c r="K16" s="145">
        <v>1</v>
      </c>
      <c r="L16" s="146">
        <v>25</v>
      </c>
    </row>
    <row r="17" spans="1:12">
      <c r="G17" s="22"/>
    </row>
    <row r="18" spans="1:12" ht="13.5" customHeight="1"/>
    <row r="19" spans="1:12" s="23" customFormat="1" ht="15">
      <c r="A19" s="566" t="s">
        <v>464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465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2" spans="1:12">
      <c r="A22" s="544" t="s">
        <v>81</v>
      </c>
      <c r="B22" s="544"/>
      <c r="C22" s="551">
        <v>2018</v>
      </c>
      <c r="D22" s="551"/>
      <c r="E22" s="551">
        <v>2019</v>
      </c>
      <c r="F22" s="551"/>
      <c r="G22" s="551">
        <v>2020</v>
      </c>
      <c r="H22" s="551"/>
      <c r="I22" s="551">
        <v>2021</v>
      </c>
      <c r="J22" s="551"/>
      <c r="K22" s="551">
        <v>2022</v>
      </c>
      <c r="L22" s="551"/>
    </row>
    <row r="23" spans="1:12" ht="99" customHeight="1">
      <c r="A23" s="545"/>
      <c r="B23" s="545"/>
      <c r="C23" s="319" t="s">
        <v>544</v>
      </c>
      <c r="D23" s="320" t="s">
        <v>220</v>
      </c>
      <c r="E23" s="319" t="s">
        <v>544</v>
      </c>
      <c r="F23" s="320" t="s">
        <v>220</v>
      </c>
      <c r="G23" s="319" t="s">
        <v>544</v>
      </c>
      <c r="H23" s="320" t="s">
        <v>220</v>
      </c>
      <c r="I23" s="319" t="s">
        <v>544</v>
      </c>
      <c r="J23" s="320" t="s">
        <v>220</v>
      </c>
      <c r="K23" s="319" t="s">
        <v>544</v>
      </c>
      <c r="L23" s="320" t="s">
        <v>220</v>
      </c>
    </row>
    <row r="24" spans="1:12" s="137" customFormat="1" ht="11.4">
      <c r="A24" s="547" t="s">
        <v>741</v>
      </c>
      <c r="B24" s="547"/>
      <c r="C24" s="52">
        <v>1</v>
      </c>
      <c r="D24" s="315">
        <v>0.2</v>
      </c>
      <c r="E24" s="52">
        <v>1</v>
      </c>
      <c r="F24" s="315">
        <v>0.2</v>
      </c>
      <c r="G24" s="52">
        <v>2</v>
      </c>
      <c r="H24" s="315">
        <v>0.5</v>
      </c>
      <c r="I24" s="52"/>
      <c r="J24" s="315"/>
      <c r="K24" s="52">
        <v>1</v>
      </c>
      <c r="L24" s="315">
        <v>0.2</v>
      </c>
    </row>
    <row r="25" spans="1:12" s="137" customFormat="1" ht="11.4">
      <c r="A25" s="548" t="s">
        <v>742</v>
      </c>
      <c r="B25" s="548"/>
      <c r="C25" s="150"/>
      <c r="D25" s="144"/>
      <c r="E25" s="150"/>
      <c r="F25" s="144"/>
      <c r="G25" s="150"/>
      <c r="H25" s="144"/>
      <c r="I25" s="150"/>
      <c r="J25" s="144"/>
      <c r="K25" s="150"/>
      <c r="L25" s="144"/>
    </row>
    <row r="26" spans="1:12" s="137" customFormat="1" ht="11.4">
      <c r="A26" s="549" t="s">
        <v>743</v>
      </c>
      <c r="B26" s="549"/>
      <c r="C26" s="52">
        <v>1</v>
      </c>
      <c r="D26" s="315">
        <v>0.6</v>
      </c>
      <c r="E26" s="52"/>
      <c r="F26" s="315"/>
      <c r="G26" s="52"/>
      <c r="H26" s="315"/>
      <c r="I26" s="52"/>
      <c r="J26" s="315"/>
      <c r="K26" s="52">
        <v>2</v>
      </c>
      <c r="L26" s="315">
        <v>1.1000000000000001</v>
      </c>
    </row>
    <row r="27" spans="1:12" s="137" customFormat="1" ht="11.4">
      <c r="A27" s="550" t="s">
        <v>744</v>
      </c>
      <c r="B27" s="550"/>
      <c r="C27" s="150"/>
      <c r="D27" s="144"/>
      <c r="E27" s="150"/>
      <c r="F27" s="144"/>
      <c r="G27" s="150"/>
      <c r="H27" s="144"/>
      <c r="I27" s="150"/>
      <c r="J27" s="144"/>
      <c r="K27" s="150"/>
      <c r="L27" s="144"/>
    </row>
    <row r="28" spans="1:12" s="137" customFormat="1" ht="11.4">
      <c r="A28" s="549" t="s">
        <v>745</v>
      </c>
      <c r="B28" s="549"/>
      <c r="C28" s="52"/>
      <c r="D28" s="315"/>
      <c r="E28" s="52"/>
      <c r="F28" s="315"/>
      <c r="G28" s="52"/>
      <c r="H28" s="315"/>
      <c r="I28" s="52"/>
      <c r="J28" s="315"/>
      <c r="K28" s="52"/>
      <c r="L28" s="315"/>
    </row>
    <row r="29" spans="1:12" s="137" customFormat="1" ht="11.4">
      <c r="A29" s="550" t="s">
        <v>746</v>
      </c>
      <c r="B29" s="550"/>
      <c r="C29" s="150"/>
      <c r="D29" s="144"/>
      <c r="E29" s="150"/>
      <c r="F29" s="144"/>
      <c r="G29" s="150"/>
      <c r="H29" s="144"/>
      <c r="I29" s="150"/>
      <c r="J29" s="144"/>
      <c r="K29" s="150"/>
      <c r="L29" s="144"/>
    </row>
    <row r="30" spans="1:12" s="137" customFormat="1" ht="11.4">
      <c r="A30" s="549" t="s">
        <v>747</v>
      </c>
      <c r="B30" s="549"/>
      <c r="C30" s="52"/>
      <c r="D30" s="315"/>
      <c r="E30" s="52"/>
      <c r="F30" s="315"/>
      <c r="G30" s="52"/>
      <c r="H30" s="315"/>
      <c r="I30" s="52"/>
      <c r="J30" s="315"/>
      <c r="K30" s="52"/>
      <c r="L30" s="315"/>
    </row>
    <row r="31" spans="1:12" s="137" customFormat="1" ht="11.4">
      <c r="A31" s="550" t="s">
        <v>748</v>
      </c>
      <c r="B31" s="550"/>
      <c r="C31" s="150"/>
      <c r="D31" s="144"/>
      <c r="E31" s="150">
        <v>1</v>
      </c>
      <c r="F31" s="144">
        <v>4.8</v>
      </c>
      <c r="G31" s="150">
        <v>1</v>
      </c>
      <c r="H31" s="144">
        <v>4.8</v>
      </c>
      <c r="I31" s="150"/>
      <c r="J31" s="144"/>
      <c r="K31" s="150"/>
      <c r="L31" s="144"/>
    </row>
    <row r="32" spans="1:12" s="137" customFormat="1" ht="11.4">
      <c r="A32" s="549" t="s">
        <v>749</v>
      </c>
      <c r="B32" s="549"/>
      <c r="C32" s="52"/>
      <c r="D32" s="315"/>
      <c r="E32" s="52"/>
      <c r="F32" s="315"/>
      <c r="G32" s="52"/>
      <c r="H32" s="315"/>
      <c r="I32" s="52"/>
      <c r="J32" s="315"/>
      <c r="K32" s="52"/>
      <c r="L32" s="315"/>
    </row>
    <row r="33" spans="1:12" s="137" customFormat="1" ht="11.4">
      <c r="A33" s="550" t="s">
        <v>750</v>
      </c>
      <c r="B33" s="550"/>
      <c r="C33" s="150"/>
      <c r="D33" s="144"/>
      <c r="E33" s="150"/>
      <c r="F33" s="144"/>
      <c r="G33" s="150"/>
      <c r="H33" s="144"/>
      <c r="I33" s="150"/>
      <c r="J33" s="144"/>
      <c r="K33" s="150"/>
      <c r="L33" s="144"/>
    </row>
    <row r="34" spans="1:12" s="137" customFormat="1" ht="11.4">
      <c r="A34" s="549" t="s">
        <v>751</v>
      </c>
      <c r="B34" s="549"/>
      <c r="C34" s="52"/>
      <c r="D34" s="315"/>
      <c r="E34" s="52"/>
      <c r="F34" s="315"/>
      <c r="G34" s="52"/>
      <c r="H34" s="315"/>
      <c r="I34" s="52"/>
      <c r="J34" s="315"/>
      <c r="K34" s="52"/>
      <c r="L34" s="315"/>
    </row>
    <row r="35" spans="1:12" s="137" customFormat="1" ht="11.4">
      <c r="A35" s="550" t="s">
        <v>752</v>
      </c>
      <c r="B35" s="550"/>
      <c r="C35" s="150"/>
      <c r="D35" s="144"/>
      <c r="E35" s="150"/>
      <c r="F35" s="144"/>
      <c r="G35" s="150"/>
      <c r="H35" s="144"/>
      <c r="I35" s="150"/>
      <c r="J35" s="144"/>
      <c r="K35" s="150"/>
      <c r="L35" s="144"/>
    </row>
    <row r="36" spans="1:12" s="137" customFormat="1" ht="11.4">
      <c r="A36" s="549" t="s">
        <v>753</v>
      </c>
      <c r="B36" s="549"/>
      <c r="C36" s="52"/>
      <c r="D36" s="315"/>
      <c r="E36" s="52"/>
      <c r="F36" s="315"/>
      <c r="G36" s="52"/>
      <c r="H36" s="315"/>
      <c r="I36" s="52"/>
      <c r="J36" s="315"/>
      <c r="K36" s="52"/>
      <c r="L36" s="315"/>
    </row>
    <row r="37" spans="1:12" s="137" customFormat="1" ht="11.4">
      <c r="A37" s="550" t="s">
        <v>754</v>
      </c>
      <c r="B37" s="550"/>
      <c r="C37" s="150">
        <v>4</v>
      </c>
      <c r="D37" s="144">
        <v>2.6</v>
      </c>
      <c r="E37" s="150">
        <v>2</v>
      </c>
      <c r="F37" s="144">
        <v>1.3</v>
      </c>
      <c r="G37" s="150"/>
      <c r="H37" s="144"/>
      <c r="I37" s="150"/>
      <c r="J37" s="144"/>
      <c r="K37" s="150">
        <v>1</v>
      </c>
      <c r="L37" s="144">
        <v>0.6</v>
      </c>
    </row>
    <row r="38" spans="1:12" s="137" customFormat="1" ht="11.4">
      <c r="A38" s="549" t="s">
        <v>755</v>
      </c>
      <c r="B38" s="549"/>
      <c r="C38" s="52"/>
      <c r="D38" s="315"/>
      <c r="E38" s="52"/>
      <c r="F38" s="315"/>
      <c r="G38" s="52"/>
      <c r="H38" s="315"/>
      <c r="I38" s="52"/>
      <c r="J38" s="315"/>
      <c r="K38" s="52"/>
      <c r="L38" s="315"/>
    </row>
    <row r="39" spans="1:12" s="137" customFormat="1" ht="11.4">
      <c r="A39" s="550" t="s">
        <v>756</v>
      </c>
      <c r="B39" s="550"/>
      <c r="C39" s="150"/>
      <c r="D39" s="144"/>
      <c r="E39" s="150"/>
      <c r="F39" s="144"/>
      <c r="G39" s="150"/>
      <c r="H39" s="144"/>
      <c r="I39" s="150"/>
      <c r="J39" s="144"/>
      <c r="K39" s="150"/>
      <c r="L39" s="144"/>
    </row>
    <row r="40" spans="1:12" s="137" customFormat="1" ht="11.4">
      <c r="A40" s="549" t="s">
        <v>757</v>
      </c>
      <c r="B40" s="549"/>
      <c r="C40" s="52"/>
      <c r="D40" s="315"/>
      <c r="E40" s="52"/>
      <c r="F40" s="315"/>
      <c r="G40" s="52"/>
      <c r="H40" s="315"/>
      <c r="I40" s="52"/>
      <c r="J40" s="315"/>
      <c r="K40" s="52"/>
      <c r="L40" s="315"/>
    </row>
    <row r="41" spans="1:12" s="137" customFormat="1" ht="11.4">
      <c r="A41" s="548" t="s">
        <v>442</v>
      </c>
      <c r="B41" s="548"/>
      <c r="C41" s="150">
        <f>SUM(C24:C40)</f>
        <v>6</v>
      </c>
      <c r="D41" s="296">
        <v>0.5</v>
      </c>
      <c r="E41" s="150">
        <v>4</v>
      </c>
      <c r="F41" s="296">
        <v>0.3</v>
      </c>
      <c r="G41" s="150">
        <v>3</v>
      </c>
      <c r="H41" s="296">
        <v>0.2</v>
      </c>
      <c r="I41" s="150">
        <v>0</v>
      </c>
      <c r="J41" s="296">
        <v>0</v>
      </c>
      <c r="K41" s="150">
        <v>4</v>
      </c>
      <c r="L41" s="296">
        <v>0.3</v>
      </c>
    </row>
  </sheetData>
  <mergeCells count="45">
    <mergeCell ref="A31:B31"/>
    <mergeCell ref="A32:B32"/>
    <mergeCell ref="A1:L1"/>
    <mergeCell ref="A2:L2"/>
    <mergeCell ref="A19:L19"/>
    <mergeCell ref="A20:L20"/>
    <mergeCell ref="K4:L4"/>
    <mergeCell ref="A30:B30"/>
    <mergeCell ref="A26:B26"/>
    <mergeCell ref="A27:B27"/>
    <mergeCell ref="A41:B41"/>
    <mergeCell ref="A37:B37"/>
    <mergeCell ref="A38:B38"/>
    <mergeCell ref="A39:B39"/>
    <mergeCell ref="A40:B40"/>
    <mergeCell ref="A33:B33"/>
    <mergeCell ref="A34:B34"/>
    <mergeCell ref="A35:B35"/>
    <mergeCell ref="A36:B36"/>
    <mergeCell ref="A28:B28"/>
    <mergeCell ref="A29:B29"/>
    <mergeCell ref="A24:B24"/>
    <mergeCell ref="C22:D22"/>
    <mergeCell ref="E22:F22"/>
    <mergeCell ref="A25:B25"/>
    <mergeCell ref="A8:B8"/>
    <mergeCell ref="G22:H22"/>
    <mergeCell ref="I22:J22"/>
    <mergeCell ref="I4:J4"/>
    <mergeCell ref="A4:B5"/>
    <mergeCell ref="C4:D4"/>
    <mergeCell ref="E4:F4"/>
    <mergeCell ref="G4:H4"/>
    <mergeCell ref="A22:B23"/>
    <mergeCell ref="A16:B16"/>
    <mergeCell ref="A15:B15"/>
    <mergeCell ref="A10:B10"/>
    <mergeCell ref="K22:L22"/>
    <mergeCell ref="A6:B6"/>
    <mergeCell ref="A7:B7"/>
    <mergeCell ref="A9:B9"/>
    <mergeCell ref="A11:B11"/>
    <mergeCell ref="A14:B14"/>
    <mergeCell ref="A12:B12"/>
    <mergeCell ref="A13:B13"/>
  </mergeCells>
  <phoneticPr fontId="0" type="noConversion"/>
  <pageMargins left="1.24" right="0.45" top="0.49" bottom="0.5" header="0.35" footer="0.28000000000000003"/>
  <pageSetup paperSize="9" orientation="portrait" r:id="rId1"/>
  <headerFooter alignWithMargins="0">
    <oddFooter>&amp;A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3"/>
  <sheetViews>
    <sheetView workbookViewId="0">
      <selection activeCell="A6" sqref="A6:I6"/>
    </sheetView>
  </sheetViews>
  <sheetFormatPr defaultColWidth="9.109375" defaultRowHeight="13.2"/>
  <cols>
    <col min="1" max="1" width="5.6640625" style="210" customWidth="1"/>
    <col min="2" max="3" width="6.33203125" style="210" customWidth="1"/>
    <col min="4" max="7" width="4.5546875" style="210" customWidth="1"/>
    <col min="8" max="9" width="4.44140625" style="210" customWidth="1"/>
    <col min="10" max="15" width="4.5546875" style="210" customWidth="1"/>
    <col min="16" max="17" width="4.44140625" style="210" customWidth="1"/>
    <col min="18" max="18" width="9.109375" style="210" customWidth="1"/>
    <col min="19" max="16384" width="9.109375" style="210"/>
  </cols>
  <sheetData>
    <row r="2" spans="1:18" ht="15">
      <c r="A2" s="23"/>
      <c r="B2" s="626" t="s">
        <v>678</v>
      </c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23"/>
    </row>
    <row r="3" spans="1:18" ht="15">
      <c r="A3" s="23"/>
      <c r="B3" s="626" t="s">
        <v>130</v>
      </c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23"/>
    </row>
    <row r="4" spans="1:18">
      <c r="A4" s="397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0"/>
      <c r="R4" s="30"/>
    </row>
    <row r="5" spans="1:18">
      <c r="A5" s="30"/>
      <c r="B5" s="623" t="s">
        <v>454</v>
      </c>
      <c r="C5" s="670" t="s">
        <v>1619</v>
      </c>
      <c r="D5" s="669" t="s">
        <v>679</v>
      </c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669"/>
      <c r="R5" s="30"/>
    </row>
    <row r="6" spans="1:18" ht="123">
      <c r="A6" s="30"/>
      <c r="B6" s="624"/>
      <c r="C6" s="671"/>
      <c r="D6" s="400" t="s">
        <v>680</v>
      </c>
      <c r="E6" s="400" t="s">
        <v>681</v>
      </c>
      <c r="F6" s="400" t="s">
        <v>682</v>
      </c>
      <c r="G6" s="400" t="s">
        <v>683</v>
      </c>
      <c r="H6" s="400" t="s">
        <v>684</v>
      </c>
      <c r="I6" s="400" t="s">
        <v>333</v>
      </c>
      <c r="J6" s="400" t="s">
        <v>685</v>
      </c>
      <c r="K6" s="400" t="s">
        <v>686</v>
      </c>
      <c r="L6" s="400" t="s">
        <v>687</v>
      </c>
      <c r="M6" s="400" t="s">
        <v>688</v>
      </c>
      <c r="N6" s="400" t="s">
        <v>330</v>
      </c>
      <c r="O6" s="400" t="s">
        <v>331</v>
      </c>
      <c r="P6" s="400" t="s">
        <v>332</v>
      </c>
      <c r="Q6" s="400" t="s">
        <v>798</v>
      </c>
      <c r="R6" s="30"/>
    </row>
    <row r="7" spans="1:18" ht="13.8">
      <c r="A7" s="30"/>
      <c r="B7" s="401">
        <v>2018</v>
      </c>
      <c r="C7" s="402">
        <v>3</v>
      </c>
      <c r="D7" s="71"/>
      <c r="E7" s="71"/>
      <c r="F7" s="71"/>
      <c r="G7" s="71"/>
      <c r="H7" s="71"/>
      <c r="I7" s="71"/>
      <c r="J7" s="71"/>
      <c r="K7" s="71"/>
      <c r="L7" s="207"/>
      <c r="M7" s="207"/>
      <c r="N7" s="207">
        <v>1</v>
      </c>
      <c r="O7" s="207"/>
      <c r="P7" s="207">
        <v>2</v>
      </c>
      <c r="Q7" s="207"/>
      <c r="R7" s="30"/>
    </row>
    <row r="8" spans="1:18" ht="13.8">
      <c r="A8" s="30"/>
      <c r="B8" s="401">
        <v>2019</v>
      </c>
      <c r="C8" s="402">
        <v>3</v>
      </c>
      <c r="D8" s="207"/>
      <c r="E8" s="207"/>
      <c r="F8" s="207"/>
      <c r="G8" s="431"/>
      <c r="H8" s="207"/>
      <c r="I8" s="207"/>
      <c r="J8" s="207">
        <v>1</v>
      </c>
      <c r="K8" s="207"/>
      <c r="L8" s="207"/>
      <c r="M8" s="207">
        <v>1</v>
      </c>
      <c r="N8" s="207"/>
      <c r="O8" s="207">
        <v>1</v>
      </c>
      <c r="P8" s="207"/>
      <c r="Q8" s="207"/>
      <c r="R8" s="30"/>
    </row>
    <row r="9" spans="1:18" ht="13.8">
      <c r="A9" s="30"/>
      <c r="B9" s="401">
        <v>2020</v>
      </c>
      <c r="C9" s="75">
        <v>3</v>
      </c>
      <c r="D9" s="344"/>
      <c r="E9" s="344"/>
      <c r="F9" s="344"/>
      <c r="G9" s="430"/>
      <c r="H9" s="344"/>
      <c r="I9" s="344"/>
      <c r="J9" s="344"/>
      <c r="K9" s="344"/>
      <c r="L9" s="344"/>
      <c r="M9" s="344"/>
      <c r="N9" s="344"/>
      <c r="O9" s="344"/>
      <c r="P9" s="344">
        <v>3</v>
      </c>
      <c r="Q9" s="344"/>
      <c r="R9" s="30"/>
    </row>
    <row r="10" spans="1:18" ht="13.8">
      <c r="A10" s="30"/>
      <c r="B10" s="401">
        <v>2021</v>
      </c>
      <c r="C10" s="402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30"/>
    </row>
    <row r="11" spans="1:18" ht="13.8">
      <c r="A11" s="30"/>
      <c r="B11" s="401">
        <v>2022</v>
      </c>
      <c r="C11" s="402">
        <v>1</v>
      </c>
      <c r="D11" s="71"/>
      <c r="E11" s="71"/>
      <c r="F11" s="71"/>
      <c r="G11" s="71"/>
      <c r="H11" s="71"/>
      <c r="I11" s="71"/>
      <c r="J11" s="71"/>
      <c r="K11" s="71"/>
      <c r="L11" s="207">
        <v>1</v>
      </c>
      <c r="M11" s="207"/>
      <c r="N11" s="207"/>
      <c r="O11" s="207"/>
      <c r="P11" s="207"/>
      <c r="Q11" s="207"/>
      <c r="R11" s="30"/>
    </row>
    <row r="13" spans="1:18">
      <c r="P13" s="30"/>
      <c r="Q13" s="30"/>
      <c r="R13" s="30"/>
    </row>
    <row r="14" spans="1:18" ht="15">
      <c r="A14" s="560" t="s">
        <v>466</v>
      </c>
      <c r="B14" s="560"/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</row>
    <row r="15" spans="1:18" ht="15">
      <c r="A15" s="560" t="s">
        <v>351</v>
      </c>
      <c r="B15" s="560"/>
      <c r="C15" s="560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560"/>
      <c r="Q15" s="560"/>
      <c r="R15" s="560"/>
    </row>
    <row r="16" spans="1:18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</row>
    <row r="17" spans="1:18" ht="23.4">
      <c r="A17" s="568" t="s">
        <v>348</v>
      </c>
      <c r="B17" s="679" t="s">
        <v>438</v>
      </c>
      <c r="C17" s="679"/>
      <c r="D17" s="679"/>
      <c r="E17" s="679"/>
      <c r="F17" s="679"/>
      <c r="G17" s="679"/>
      <c r="H17" s="679"/>
      <c r="I17" s="679"/>
      <c r="J17" s="679" t="s">
        <v>439</v>
      </c>
      <c r="K17" s="679"/>
      <c r="L17" s="679"/>
      <c r="M17" s="679"/>
      <c r="N17" s="679"/>
      <c r="O17" s="679"/>
      <c r="P17" s="679"/>
      <c r="Q17" s="679"/>
      <c r="R17" s="312" t="s">
        <v>440</v>
      </c>
    </row>
    <row r="18" spans="1:18" ht="58.2" customHeight="1">
      <c r="A18" s="591"/>
      <c r="B18" s="591" t="s">
        <v>670</v>
      </c>
      <c r="C18" s="591"/>
      <c r="D18" s="591" t="s">
        <v>568</v>
      </c>
      <c r="E18" s="591"/>
      <c r="F18" s="591" t="s">
        <v>441</v>
      </c>
      <c r="G18" s="591"/>
      <c r="H18" s="591" t="s">
        <v>442</v>
      </c>
      <c r="I18" s="591"/>
      <c r="J18" s="591" t="s">
        <v>670</v>
      </c>
      <c r="K18" s="591"/>
      <c r="L18" s="591" t="s">
        <v>568</v>
      </c>
      <c r="M18" s="591"/>
      <c r="N18" s="591" t="s">
        <v>441</v>
      </c>
      <c r="O18" s="591"/>
      <c r="P18" s="591" t="s">
        <v>442</v>
      </c>
      <c r="Q18" s="591"/>
      <c r="R18" s="349" t="s">
        <v>443</v>
      </c>
    </row>
    <row r="19" spans="1:18">
      <c r="A19" s="142">
        <v>2018</v>
      </c>
      <c r="B19" s="603">
        <v>12592</v>
      </c>
      <c r="C19" s="603"/>
      <c r="D19" s="603">
        <v>21</v>
      </c>
      <c r="E19" s="603"/>
      <c r="F19" s="603">
        <v>738</v>
      </c>
      <c r="G19" s="603"/>
      <c r="H19" s="603">
        <v>13351</v>
      </c>
      <c r="I19" s="603"/>
      <c r="J19" s="603">
        <v>10881</v>
      </c>
      <c r="K19" s="603"/>
      <c r="L19" s="603">
        <v>222</v>
      </c>
      <c r="M19" s="603"/>
      <c r="N19" s="603">
        <v>764</v>
      </c>
      <c r="O19" s="603"/>
      <c r="P19" s="603">
        <v>11867</v>
      </c>
      <c r="Q19" s="603"/>
      <c r="R19" s="335">
        <f>H19+P19</f>
        <v>25218</v>
      </c>
    </row>
    <row r="20" spans="1:18">
      <c r="A20" s="142">
        <v>2019</v>
      </c>
      <c r="B20" s="603">
        <v>13759</v>
      </c>
      <c r="C20" s="603"/>
      <c r="D20" s="603">
        <v>52</v>
      </c>
      <c r="E20" s="603"/>
      <c r="F20" s="603">
        <v>3904</v>
      </c>
      <c r="G20" s="603"/>
      <c r="H20" s="603">
        <v>17715</v>
      </c>
      <c r="I20" s="603"/>
      <c r="J20" s="603">
        <v>12562</v>
      </c>
      <c r="K20" s="603"/>
      <c r="L20" s="603">
        <v>176</v>
      </c>
      <c r="M20" s="603"/>
      <c r="N20" s="603">
        <v>5562</v>
      </c>
      <c r="O20" s="603"/>
      <c r="P20" s="603">
        <v>18600</v>
      </c>
      <c r="Q20" s="603"/>
      <c r="R20" s="335">
        <f>H20+P20</f>
        <v>36315</v>
      </c>
    </row>
    <row r="21" spans="1:18">
      <c r="A21" s="142">
        <v>2020</v>
      </c>
      <c r="B21" s="603">
        <v>11782</v>
      </c>
      <c r="C21" s="603"/>
      <c r="D21" s="603">
        <v>24</v>
      </c>
      <c r="E21" s="603"/>
      <c r="F21" s="603">
        <v>915</v>
      </c>
      <c r="G21" s="603"/>
      <c r="H21" s="603">
        <v>12721</v>
      </c>
      <c r="I21" s="603"/>
      <c r="J21" s="603">
        <v>11234</v>
      </c>
      <c r="K21" s="603"/>
      <c r="L21" s="603">
        <v>477</v>
      </c>
      <c r="M21" s="603"/>
      <c r="N21" s="603">
        <v>1816</v>
      </c>
      <c r="O21" s="603"/>
      <c r="P21" s="603">
        <v>13527</v>
      </c>
      <c r="Q21" s="603"/>
      <c r="R21" s="335">
        <f>H21+P21</f>
        <v>26248</v>
      </c>
    </row>
    <row r="22" spans="1:18">
      <c r="A22" s="142">
        <v>2021</v>
      </c>
      <c r="B22" s="603">
        <v>11481</v>
      </c>
      <c r="C22" s="603"/>
      <c r="D22" s="603">
        <v>21</v>
      </c>
      <c r="E22" s="603"/>
      <c r="F22" s="603">
        <v>108</v>
      </c>
      <c r="G22" s="603"/>
      <c r="H22" s="603">
        <v>11610</v>
      </c>
      <c r="I22" s="603"/>
      <c r="J22" s="603">
        <v>11156</v>
      </c>
      <c r="K22" s="603"/>
      <c r="L22" s="603">
        <v>253</v>
      </c>
      <c r="M22" s="603"/>
      <c r="N22" s="603">
        <v>362</v>
      </c>
      <c r="O22" s="603"/>
      <c r="P22" s="603">
        <v>11771</v>
      </c>
      <c r="Q22" s="603"/>
      <c r="R22" s="335">
        <f>H22+P22</f>
        <v>23381</v>
      </c>
    </row>
    <row r="23" spans="1:18">
      <c r="A23" s="142">
        <v>2022</v>
      </c>
      <c r="B23" s="603">
        <v>12137</v>
      </c>
      <c r="C23" s="603"/>
      <c r="D23" s="603">
        <v>35</v>
      </c>
      <c r="E23" s="603"/>
      <c r="F23" s="603">
        <v>406</v>
      </c>
      <c r="G23" s="603"/>
      <c r="H23" s="603">
        <v>12578</v>
      </c>
      <c r="I23" s="603"/>
      <c r="J23" s="603">
        <v>10304</v>
      </c>
      <c r="K23" s="603"/>
      <c r="L23" s="603">
        <v>554</v>
      </c>
      <c r="M23" s="603"/>
      <c r="N23" s="603">
        <v>253</v>
      </c>
      <c r="O23" s="603"/>
      <c r="P23" s="603">
        <v>11111</v>
      </c>
      <c r="Q23" s="603"/>
      <c r="R23" s="335">
        <f>H23+P23</f>
        <v>23689</v>
      </c>
    </row>
  </sheetData>
  <mergeCells count="58">
    <mergeCell ref="A17:A18"/>
    <mergeCell ref="B17:I17"/>
    <mergeCell ref="J17:Q17"/>
    <mergeCell ref="B18:C18"/>
    <mergeCell ref="D18:E18"/>
    <mergeCell ref="F18:G18"/>
    <mergeCell ref="L18:M18"/>
    <mergeCell ref="N18:O18"/>
    <mergeCell ref="P18:Q18"/>
    <mergeCell ref="J20:K20"/>
    <mergeCell ref="B19:C19"/>
    <mergeCell ref="D19:E19"/>
    <mergeCell ref="F19:G19"/>
    <mergeCell ref="H18:I18"/>
    <mergeCell ref="J18:K18"/>
    <mergeCell ref="H19:I19"/>
    <mergeCell ref="J19:K19"/>
    <mergeCell ref="H21:I21"/>
    <mergeCell ref="J21:K21"/>
    <mergeCell ref="F23:G23"/>
    <mergeCell ref="B20:C20"/>
    <mergeCell ref="B21:C21"/>
    <mergeCell ref="D21:E21"/>
    <mergeCell ref="F21:G21"/>
    <mergeCell ref="D20:E20"/>
    <mergeCell ref="F20:G20"/>
    <mergeCell ref="H20:I20"/>
    <mergeCell ref="A15:R15"/>
    <mergeCell ref="H22:I22"/>
    <mergeCell ref="J22:K22"/>
    <mergeCell ref="H23:I23"/>
    <mergeCell ref="J23:K23"/>
    <mergeCell ref="B22:C22"/>
    <mergeCell ref="D22:E22"/>
    <mergeCell ref="F22:G22"/>
    <mergeCell ref="B23:C23"/>
    <mergeCell ref="D23:E23"/>
    <mergeCell ref="B2:Q2"/>
    <mergeCell ref="B3:Q3"/>
    <mergeCell ref="B5:B6"/>
    <mergeCell ref="C5:C6"/>
    <mergeCell ref="D5:Q5"/>
    <mergeCell ref="A14:R14"/>
    <mergeCell ref="L19:M19"/>
    <mergeCell ref="N19:O19"/>
    <mergeCell ref="P19:Q19"/>
    <mergeCell ref="L20:M20"/>
    <mergeCell ref="N20:O20"/>
    <mergeCell ref="P20:Q20"/>
    <mergeCell ref="L23:M23"/>
    <mergeCell ref="N23:O23"/>
    <mergeCell ref="P23:Q23"/>
    <mergeCell ref="L21:M21"/>
    <mergeCell ref="N21:O21"/>
    <mergeCell ref="P21:Q21"/>
    <mergeCell ref="L22:M22"/>
    <mergeCell ref="N22:O22"/>
    <mergeCell ref="P22:Q22"/>
  </mergeCells>
  <phoneticPr fontId="0" type="noConversion"/>
  <pageMargins left="0.99" right="0.24" top="0.49" bottom="0.5" header="0.35" footer="0.28000000000000003"/>
  <pageSetup paperSize="9" orientation="portrait" r:id="rId1"/>
  <headerFooter alignWithMargins="0">
    <oddFooter>&amp;A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>
      <selection activeCell="A6" sqref="A6:I6"/>
    </sheetView>
  </sheetViews>
  <sheetFormatPr defaultColWidth="9.109375" defaultRowHeight="13.2"/>
  <cols>
    <col min="1" max="1" width="7" style="210" customWidth="1"/>
    <col min="2" max="2" width="5.88671875" style="210" customWidth="1"/>
    <col min="3" max="3" width="6.44140625" style="210" customWidth="1"/>
    <col min="4" max="4" width="6" style="210" customWidth="1"/>
    <col min="5" max="5" width="6.5546875" style="210" customWidth="1"/>
    <col min="6" max="9" width="6.33203125" style="210" customWidth="1"/>
    <col min="10" max="13" width="6.44140625" style="210" customWidth="1"/>
    <col min="14" max="14" width="6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2:39" s="1" customFormat="1" ht="15">
      <c r="B2" s="530" t="s">
        <v>1664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39" s="1" customFormat="1" ht="15">
      <c r="B3" s="578" t="s">
        <v>1658</v>
      </c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2:39" ht="13.8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</row>
    <row r="5" spans="2:39" ht="29.25" customHeight="1"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2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2:39" s="4" customFormat="1" ht="13.8">
      <c r="C7" s="126">
        <v>2018</v>
      </c>
      <c r="D7" s="121">
        <v>564</v>
      </c>
      <c r="E7" s="118">
        <v>42.8</v>
      </c>
      <c r="F7" s="121">
        <v>277</v>
      </c>
      <c r="G7" s="121">
        <v>49</v>
      </c>
      <c r="H7" s="121">
        <v>287</v>
      </c>
      <c r="I7" s="121">
        <v>51</v>
      </c>
      <c r="J7" s="121">
        <v>414</v>
      </c>
      <c r="K7" s="127">
        <v>45.4</v>
      </c>
      <c r="L7" s="121">
        <v>150</v>
      </c>
      <c r="M7" s="127">
        <v>37.1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s="4" customFormat="1" ht="13.8">
      <c r="C8" s="126">
        <v>2019</v>
      </c>
      <c r="D8" s="121">
        <v>573</v>
      </c>
      <c r="E8" s="118">
        <v>43.4</v>
      </c>
      <c r="F8" s="121">
        <v>278</v>
      </c>
      <c r="G8" s="121">
        <v>48</v>
      </c>
      <c r="H8" s="121">
        <v>295</v>
      </c>
      <c r="I8" s="121">
        <v>52</v>
      </c>
      <c r="J8" s="121">
        <v>429</v>
      </c>
      <c r="K8" s="127">
        <v>46.6</v>
      </c>
      <c r="L8" s="121">
        <v>144</v>
      </c>
      <c r="M8" s="127">
        <v>35.700000000000003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2:39" s="4" customFormat="1" ht="13.8">
      <c r="C9" s="126">
        <v>2020</v>
      </c>
      <c r="D9" s="121">
        <v>265</v>
      </c>
      <c r="E9" s="128">
        <v>20</v>
      </c>
      <c r="F9" s="121">
        <v>133</v>
      </c>
      <c r="G9" s="121">
        <v>50</v>
      </c>
      <c r="H9" s="121">
        <v>132</v>
      </c>
      <c r="I9" s="121">
        <v>50</v>
      </c>
      <c r="J9" s="121">
        <v>178</v>
      </c>
      <c r="K9" s="127">
        <v>19.3</v>
      </c>
      <c r="L9" s="121">
        <v>87</v>
      </c>
      <c r="M9" s="127">
        <v>21.5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2:39" s="4" customFormat="1" ht="13.8">
      <c r="C10" s="126">
        <v>2021</v>
      </c>
      <c r="D10" s="121">
        <v>469</v>
      </c>
      <c r="E10" s="118">
        <v>35.299999999999997</v>
      </c>
      <c r="F10" s="121">
        <v>235</v>
      </c>
      <c r="G10" s="121">
        <v>50</v>
      </c>
      <c r="H10" s="121">
        <v>234</v>
      </c>
      <c r="I10" s="121">
        <v>50</v>
      </c>
      <c r="J10" s="121">
        <v>323</v>
      </c>
      <c r="K10" s="127">
        <v>35</v>
      </c>
      <c r="L10" s="121">
        <v>146</v>
      </c>
      <c r="M10" s="127">
        <v>36.1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2:39" s="4" customFormat="1" ht="13.8">
      <c r="C11" s="126">
        <v>2022</v>
      </c>
      <c r="D11" s="121">
        <v>783</v>
      </c>
      <c r="E11" s="118">
        <v>58.9</v>
      </c>
      <c r="F11" s="121">
        <v>357</v>
      </c>
      <c r="G11" s="121">
        <v>46</v>
      </c>
      <c r="H11" s="121">
        <v>426</v>
      </c>
      <c r="I11" s="121">
        <v>54</v>
      </c>
      <c r="J11" s="121">
        <v>542</v>
      </c>
      <c r="K11" s="127">
        <v>65.599999999999994</v>
      </c>
      <c r="L11" s="121">
        <v>241</v>
      </c>
      <c r="M11" s="127">
        <v>60.6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2:39" s="4" customFormat="1" ht="11.4"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2:39" s="31" customFormat="1"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P13" s="49"/>
      <c r="Q13" s="50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</row>
    <row r="14" spans="2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2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P15" s="5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2:39" s="1" customFormat="1" ht="13.5" customHeight="1">
      <c r="B16" s="530" t="s">
        <v>1665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7"/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2:39" s="1" customFormat="1" ht="15">
      <c r="B17" s="530" t="s">
        <v>1659</v>
      </c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2:39" s="4" customFormat="1"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2:39" s="4" customFormat="1"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2:39" s="4" customFormat="1"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2:39" s="4" customFormat="1" ht="13.8">
      <c r="C21" s="126">
        <v>2018</v>
      </c>
      <c r="D21" s="118">
        <v>99</v>
      </c>
      <c r="E21" s="118">
        <v>287</v>
      </c>
      <c r="F21" s="118">
        <v>69</v>
      </c>
      <c r="G21" s="118">
        <v>27</v>
      </c>
      <c r="H21" s="118">
        <v>12</v>
      </c>
      <c r="I21" s="118">
        <v>14</v>
      </c>
      <c r="J21" s="118">
        <v>6</v>
      </c>
      <c r="K21" s="118">
        <v>12</v>
      </c>
      <c r="L21" s="118">
        <v>3</v>
      </c>
      <c r="M21" s="118">
        <v>35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2:39" s="4" customFormat="1" ht="13.8">
      <c r="C22" s="126">
        <v>2019</v>
      </c>
      <c r="D22" s="118">
        <v>107</v>
      </c>
      <c r="E22" s="118">
        <v>268</v>
      </c>
      <c r="F22" s="118">
        <v>50</v>
      </c>
      <c r="G22" s="118">
        <v>32</v>
      </c>
      <c r="H22" s="118">
        <v>5</v>
      </c>
      <c r="I22" s="118">
        <v>8</v>
      </c>
      <c r="J22" s="118">
        <v>7</v>
      </c>
      <c r="K22" s="118">
        <v>3</v>
      </c>
      <c r="L22" s="118">
        <v>11</v>
      </c>
      <c r="M22" s="118">
        <v>82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2:39" s="4" customFormat="1" ht="13.8">
      <c r="C23" s="126">
        <v>2020</v>
      </c>
      <c r="D23" s="118">
        <v>45</v>
      </c>
      <c r="E23" s="118">
        <v>149</v>
      </c>
      <c r="F23" s="118">
        <v>11</v>
      </c>
      <c r="G23" s="118">
        <v>7</v>
      </c>
      <c r="H23" s="118">
        <v>6</v>
      </c>
      <c r="I23" s="118">
        <v>10</v>
      </c>
      <c r="J23" s="118">
        <v>3</v>
      </c>
      <c r="K23" s="118">
        <v>6</v>
      </c>
      <c r="L23" s="118">
        <v>4</v>
      </c>
      <c r="M23" s="118">
        <v>24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2:39" s="4" customFormat="1" ht="13.8">
      <c r="C24" s="126">
        <v>2021</v>
      </c>
      <c r="D24" s="118">
        <v>80</v>
      </c>
      <c r="E24" s="118">
        <v>248</v>
      </c>
      <c r="F24" s="118">
        <v>56</v>
      </c>
      <c r="G24" s="118">
        <v>32</v>
      </c>
      <c r="H24" s="118">
        <v>14</v>
      </c>
      <c r="I24" s="118">
        <v>7</v>
      </c>
      <c r="J24" s="118">
        <v>4</v>
      </c>
      <c r="K24" s="118">
        <v>2</v>
      </c>
      <c r="L24" s="118">
        <v>5</v>
      </c>
      <c r="M24" s="118">
        <v>21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2:39" s="4" customFormat="1" ht="13.8">
      <c r="C25" s="126">
        <v>2022</v>
      </c>
      <c r="D25" s="118">
        <v>147</v>
      </c>
      <c r="E25" s="118">
        <v>340</v>
      </c>
      <c r="F25" s="118">
        <v>127</v>
      </c>
      <c r="G25" s="118">
        <v>65</v>
      </c>
      <c r="H25" s="118">
        <v>16</v>
      </c>
      <c r="I25" s="118">
        <v>13</v>
      </c>
      <c r="J25" s="118">
        <v>3</v>
      </c>
      <c r="K25" s="118">
        <v>3</v>
      </c>
      <c r="L25" s="118">
        <v>4</v>
      </c>
      <c r="M25" s="118">
        <v>65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2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2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2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2:39" s="4" customFormat="1" ht="11.4"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2:39" s="1" customFormat="1" ht="15">
      <c r="B30" s="530" t="s">
        <v>1666</v>
      </c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2:39" s="1" customFormat="1" ht="15">
      <c r="B31" s="530" t="s">
        <v>1660</v>
      </c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2:39" s="4" customFormat="1" ht="11.4"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22.8">
      <c r="A33" s="193" t="s">
        <v>637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42">
        <v>70</v>
      </c>
      <c r="C34" s="142">
        <v>50</v>
      </c>
      <c r="D34" s="142">
        <v>76</v>
      </c>
      <c r="E34" s="142">
        <v>42</v>
      </c>
      <c r="F34" s="142">
        <v>42</v>
      </c>
      <c r="G34" s="142">
        <v>35</v>
      </c>
      <c r="H34" s="142">
        <v>30</v>
      </c>
      <c r="I34" s="142">
        <v>44</v>
      </c>
      <c r="J34" s="142">
        <v>30</v>
      </c>
      <c r="K34" s="142">
        <v>34</v>
      </c>
      <c r="L34" s="142">
        <v>51</v>
      </c>
      <c r="M34" s="142">
        <v>69</v>
      </c>
      <c r="N34" s="142">
        <f>SUM(B34:M34)</f>
        <v>573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42">
        <v>87</v>
      </c>
      <c r="C35" s="142">
        <v>87</v>
      </c>
      <c r="D35" s="142">
        <v>90</v>
      </c>
      <c r="E35" s="142">
        <v>85</v>
      </c>
      <c r="F35" s="142">
        <v>30</v>
      </c>
      <c r="G35" s="142">
        <v>15</v>
      </c>
      <c r="H35" s="142">
        <v>22</v>
      </c>
      <c r="I35" s="142">
        <v>17</v>
      </c>
      <c r="J35" s="142">
        <v>11</v>
      </c>
      <c r="K35" s="142">
        <v>31</v>
      </c>
      <c r="L35" s="142">
        <v>29</v>
      </c>
      <c r="M35" s="142">
        <v>69</v>
      </c>
      <c r="N35" s="142">
        <f>SUM(B35:M35)</f>
        <v>573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>
        <v>95</v>
      </c>
      <c r="C36" s="142">
        <v>67</v>
      </c>
      <c r="D36" s="142">
        <v>35</v>
      </c>
      <c r="E36" s="142">
        <v>6</v>
      </c>
      <c r="F36" s="142">
        <v>10</v>
      </c>
      <c r="G36" s="142">
        <v>9</v>
      </c>
      <c r="H36" s="142">
        <v>5</v>
      </c>
      <c r="I36" s="142">
        <v>1</v>
      </c>
      <c r="J36" s="142">
        <v>5</v>
      </c>
      <c r="K36" s="142">
        <v>2</v>
      </c>
      <c r="L36" s="142">
        <v>3</v>
      </c>
      <c r="M36" s="142">
        <v>1</v>
      </c>
      <c r="N36" s="142">
        <f>SUM(B36:M36)</f>
        <v>239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>
        <v>5</v>
      </c>
      <c r="C37" s="142">
        <v>33</v>
      </c>
      <c r="D37" s="142">
        <v>12</v>
      </c>
      <c r="E37" s="142">
        <v>5</v>
      </c>
      <c r="F37" s="142">
        <v>16</v>
      </c>
      <c r="G37" s="142">
        <v>31</v>
      </c>
      <c r="H37" s="142">
        <v>35</v>
      </c>
      <c r="I37" s="142">
        <v>33</v>
      </c>
      <c r="J37" s="142">
        <v>51</v>
      </c>
      <c r="K37" s="142">
        <v>37</v>
      </c>
      <c r="L37" s="142">
        <v>83</v>
      </c>
      <c r="M37" s="142">
        <v>157</v>
      </c>
      <c r="N37" s="142">
        <f>SUM(B37:M37)</f>
        <v>498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>
        <v>170</v>
      </c>
      <c r="C38" s="142">
        <v>91</v>
      </c>
      <c r="D38" s="142">
        <v>145</v>
      </c>
      <c r="E38" s="142">
        <v>94</v>
      </c>
      <c r="F38" s="142">
        <v>60</v>
      </c>
      <c r="G38" s="142">
        <v>41</v>
      </c>
      <c r="H38" s="142">
        <v>31</v>
      </c>
      <c r="I38" s="142">
        <v>19</v>
      </c>
      <c r="J38" s="142">
        <v>18</v>
      </c>
      <c r="K38" s="142">
        <v>26</v>
      </c>
      <c r="L38" s="142">
        <v>12</v>
      </c>
      <c r="M38" s="142">
        <v>47</v>
      </c>
      <c r="N38" s="142">
        <f>SUM(B38:M38)</f>
        <v>754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9">
    <mergeCell ref="B2:N2"/>
    <mergeCell ref="B3:N3"/>
    <mergeCell ref="C5:C6"/>
    <mergeCell ref="D5:D6"/>
    <mergeCell ref="E5:E6"/>
    <mergeCell ref="B31:N31"/>
    <mergeCell ref="B16:N16"/>
    <mergeCell ref="B17:N17"/>
    <mergeCell ref="B30:N30"/>
  </mergeCells>
  <phoneticPr fontId="2" type="noConversion"/>
  <pageMargins left="1.06" right="0.33" top="0.49" bottom="0.5" header="0.35" footer="0.28000000000000003"/>
  <pageSetup paperSize="9" orientation="portrait" r:id="rId1"/>
  <headerFooter alignWithMargins="0">
    <oddFooter>&amp;A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11" style="30" customWidth="1"/>
    <col min="3" max="12" width="5.88671875" style="30" customWidth="1"/>
    <col min="13" max="16384" width="9.109375" style="30"/>
  </cols>
  <sheetData>
    <row r="2" spans="1:12" s="23" customFormat="1" ht="15">
      <c r="A2" s="566" t="s">
        <v>1667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</row>
    <row r="3" spans="1:12" s="23" customFormat="1" ht="15">
      <c r="A3" s="566" t="s">
        <v>1661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5" spans="1:12">
      <c r="A5" s="536" t="s">
        <v>71</v>
      </c>
      <c r="B5" s="536"/>
      <c r="C5" s="680">
        <v>2018</v>
      </c>
      <c r="D5" s="680"/>
      <c r="E5" s="680">
        <v>2019</v>
      </c>
      <c r="F5" s="680"/>
      <c r="G5" s="680">
        <v>2020</v>
      </c>
      <c r="H5" s="680"/>
      <c r="I5" s="680">
        <v>2021</v>
      </c>
      <c r="J5" s="680"/>
      <c r="K5" s="680">
        <v>2022</v>
      </c>
      <c r="L5" s="680"/>
    </row>
    <row r="6" spans="1:12" s="213" customFormat="1" ht="40.5" customHeight="1">
      <c r="A6" s="537"/>
      <c r="B6" s="537"/>
      <c r="C6" s="214" t="s">
        <v>72</v>
      </c>
      <c r="D6" s="182" t="s">
        <v>444</v>
      </c>
      <c r="E6" s="214" t="s">
        <v>72</v>
      </c>
      <c r="F6" s="182" t="s">
        <v>444</v>
      </c>
      <c r="G6" s="214" t="s">
        <v>72</v>
      </c>
      <c r="H6" s="182" t="s">
        <v>444</v>
      </c>
      <c r="I6" s="214" t="s">
        <v>72</v>
      </c>
      <c r="J6" s="182" t="s">
        <v>444</v>
      </c>
      <c r="K6" s="214" t="s">
        <v>72</v>
      </c>
      <c r="L6" s="182" t="s">
        <v>444</v>
      </c>
    </row>
    <row r="7" spans="1:12" s="137" customFormat="1" ht="52.5" customHeight="1">
      <c r="A7" s="540" t="s">
        <v>73</v>
      </c>
      <c r="B7" s="540"/>
      <c r="C7" s="48">
        <v>150</v>
      </c>
      <c r="D7" s="54">
        <v>26.6</v>
      </c>
      <c r="E7" s="48">
        <v>147</v>
      </c>
      <c r="F7" s="54">
        <v>25.7</v>
      </c>
      <c r="G7" s="48">
        <v>77</v>
      </c>
      <c r="H7" s="54">
        <v>29</v>
      </c>
      <c r="I7" s="48">
        <v>142</v>
      </c>
      <c r="J7" s="48">
        <v>30.3</v>
      </c>
      <c r="K7" s="48">
        <v>171</v>
      </c>
      <c r="L7" s="54">
        <v>21.8</v>
      </c>
    </row>
    <row r="8" spans="1:12" s="137" customFormat="1" ht="12.75" customHeight="1">
      <c r="A8" s="541" t="s">
        <v>1019</v>
      </c>
      <c r="B8" s="541"/>
      <c r="C8" s="142">
        <v>271</v>
      </c>
      <c r="D8" s="143">
        <v>48</v>
      </c>
      <c r="E8" s="142">
        <v>256</v>
      </c>
      <c r="F8" s="143">
        <v>44.7</v>
      </c>
      <c r="G8" s="142">
        <v>126</v>
      </c>
      <c r="H8" s="143">
        <v>47.5</v>
      </c>
      <c r="I8" s="142">
        <v>228</v>
      </c>
      <c r="J8" s="142">
        <v>48.6</v>
      </c>
      <c r="K8" s="142">
        <v>302</v>
      </c>
      <c r="L8" s="143">
        <v>38.6</v>
      </c>
    </row>
    <row r="9" spans="1:12" s="55" customFormat="1" ht="26.25" customHeight="1">
      <c r="A9" s="540" t="s">
        <v>75</v>
      </c>
      <c r="B9" s="540"/>
      <c r="C9" s="57">
        <v>66</v>
      </c>
      <c r="D9" s="58">
        <v>11.7</v>
      </c>
      <c r="E9" s="57">
        <v>57</v>
      </c>
      <c r="F9" s="58">
        <v>9.9</v>
      </c>
      <c r="G9" s="57">
        <v>14</v>
      </c>
      <c r="H9" s="58">
        <v>5.3</v>
      </c>
      <c r="I9" s="57">
        <v>57</v>
      </c>
      <c r="J9" s="57">
        <v>12.2</v>
      </c>
      <c r="K9" s="57">
        <v>115</v>
      </c>
      <c r="L9" s="58">
        <v>14.7</v>
      </c>
    </row>
    <row r="10" spans="1:12" s="55" customFormat="1" ht="12.75" customHeight="1">
      <c r="A10" s="541" t="s">
        <v>76</v>
      </c>
      <c r="B10" s="541"/>
      <c r="C10" s="145">
        <v>1</v>
      </c>
      <c r="D10" s="146">
        <v>0.2</v>
      </c>
      <c r="E10" s="145">
        <v>3</v>
      </c>
      <c r="F10" s="146">
        <v>0.5</v>
      </c>
      <c r="G10" s="145">
        <v>1</v>
      </c>
      <c r="H10" s="146">
        <v>0.4</v>
      </c>
      <c r="I10" s="145"/>
      <c r="J10" s="145"/>
      <c r="K10" s="145">
        <v>1</v>
      </c>
      <c r="L10" s="146">
        <v>0.1</v>
      </c>
    </row>
    <row r="11" spans="1:12" s="55" customFormat="1" ht="12.75" customHeight="1">
      <c r="A11" s="617" t="s">
        <v>817</v>
      </c>
      <c r="B11" s="617"/>
      <c r="C11" s="57">
        <v>1</v>
      </c>
      <c r="D11" s="58">
        <v>0.2</v>
      </c>
      <c r="E11" s="57"/>
      <c r="F11" s="58"/>
      <c r="G11" s="57">
        <v>1</v>
      </c>
      <c r="H11" s="58">
        <v>0.4</v>
      </c>
      <c r="I11" s="57">
        <v>8</v>
      </c>
      <c r="J11" s="57">
        <v>1.7</v>
      </c>
      <c r="K11" s="57">
        <v>9</v>
      </c>
      <c r="L11" s="58">
        <v>1.1000000000000001</v>
      </c>
    </row>
    <row r="12" spans="1:12" s="55" customFormat="1" ht="24" customHeight="1">
      <c r="A12" s="541" t="s">
        <v>77</v>
      </c>
      <c r="B12" s="541"/>
      <c r="C12" s="145">
        <v>24</v>
      </c>
      <c r="D12" s="146">
        <v>4.3</v>
      </c>
      <c r="E12" s="145">
        <v>11</v>
      </c>
      <c r="F12" s="146">
        <v>1.9</v>
      </c>
      <c r="G12" s="145">
        <v>11</v>
      </c>
      <c r="H12" s="146">
        <v>4.2</v>
      </c>
      <c r="I12" s="145">
        <v>10</v>
      </c>
      <c r="J12" s="145">
        <v>2.1</v>
      </c>
      <c r="K12" s="145">
        <v>7</v>
      </c>
      <c r="L12" s="146">
        <v>0.9</v>
      </c>
    </row>
    <row r="13" spans="1:12" s="55" customFormat="1" ht="24" customHeight="1">
      <c r="A13" s="540" t="s">
        <v>78</v>
      </c>
      <c r="B13" s="540"/>
      <c r="C13" s="57">
        <v>41</v>
      </c>
      <c r="D13" s="58">
        <v>7.3</v>
      </c>
      <c r="E13" s="57">
        <v>92</v>
      </c>
      <c r="F13" s="58">
        <v>16.100000000000001</v>
      </c>
      <c r="G13" s="57">
        <v>31</v>
      </c>
      <c r="H13" s="58">
        <v>11.7</v>
      </c>
      <c r="I13" s="57">
        <v>19</v>
      </c>
      <c r="J13" s="57">
        <v>4.0999999999999996</v>
      </c>
      <c r="K13" s="57">
        <v>65</v>
      </c>
      <c r="L13" s="58">
        <v>8.3000000000000007</v>
      </c>
    </row>
    <row r="14" spans="1:12" s="55" customFormat="1" ht="24" customHeight="1">
      <c r="A14" s="541" t="s">
        <v>555</v>
      </c>
      <c r="B14" s="541"/>
      <c r="C14" s="145">
        <v>33</v>
      </c>
      <c r="D14" s="146"/>
      <c r="E14" s="145">
        <v>76</v>
      </c>
      <c r="F14" s="146"/>
      <c r="G14" s="145">
        <v>21</v>
      </c>
      <c r="H14" s="146"/>
      <c r="I14" s="145">
        <v>18</v>
      </c>
      <c r="J14" s="145"/>
      <c r="K14" s="145">
        <v>57</v>
      </c>
      <c r="L14" s="146"/>
    </row>
    <row r="15" spans="1:12" s="55" customFormat="1" ht="24" customHeight="1">
      <c r="A15" s="540" t="s">
        <v>556</v>
      </c>
      <c r="B15" s="540"/>
      <c r="C15" s="57">
        <v>2</v>
      </c>
      <c r="D15" s="58"/>
      <c r="E15" s="57">
        <v>2</v>
      </c>
      <c r="F15" s="58"/>
      <c r="G15" s="57"/>
      <c r="H15" s="58"/>
      <c r="I15" s="57"/>
      <c r="J15" s="57"/>
      <c r="K15" s="57">
        <v>2</v>
      </c>
      <c r="L15" s="58"/>
    </row>
    <row r="16" spans="1:12" s="55" customFormat="1" ht="24" customHeight="1">
      <c r="A16" s="543" t="s">
        <v>1017</v>
      </c>
      <c r="B16" s="543"/>
      <c r="C16" s="145">
        <v>1</v>
      </c>
      <c r="D16" s="146"/>
      <c r="E16" s="145">
        <v>6</v>
      </c>
      <c r="F16" s="146"/>
      <c r="G16" s="145">
        <v>2</v>
      </c>
      <c r="H16" s="146"/>
      <c r="I16" s="145"/>
      <c r="J16" s="145"/>
      <c r="K16" s="145">
        <v>4</v>
      </c>
      <c r="L16" s="146"/>
    </row>
    <row r="17" spans="1:12" ht="15" customHeight="1">
      <c r="A17" s="541" t="s">
        <v>798</v>
      </c>
      <c r="B17" s="541"/>
      <c r="C17" s="145">
        <v>10</v>
      </c>
      <c r="D17" s="146">
        <v>1.8</v>
      </c>
      <c r="E17" s="145">
        <v>7</v>
      </c>
      <c r="F17" s="146">
        <v>1.2</v>
      </c>
      <c r="G17" s="145">
        <v>4</v>
      </c>
      <c r="H17" s="146">
        <v>1.5</v>
      </c>
      <c r="I17" s="145">
        <v>5</v>
      </c>
      <c r="J17" s="145">
        <v>1.1000000000000001</v>
      </c>
      <c r="K17" s="145">
        <v>113</v>
      </c>
      <c r="L17" s="146">
        <v>14.4</v>
      </c>
    </row>
    <row r="18" spans="1:12" ht="13.5" customHeight="1"/>
    <row r="19" spans="1:12" s="23" customFormat="1" ht="15">
      <c r="A19" s="566" t="s">
        <v>1668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</row>
    <row r="20" spans="1:12" s="23" customFormat="1" ht="15">
      <c r="A20" s="566" t="s">
        <v>1662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</row>
    <row r="22" spans="1:12">
      <c r="A22" s="544" t="s">
        <v>81</v>
      </c>
      <c r="B22" s="544"/>
      <c r="C22" s="551">
        <v>2018</v>
      </c>
      <c r="D22" s="551"/>
      <c r="E22" s="551">
        <v>2019</v>
      </c>
      <c r="F22" s="551"/>
      <c r="G22" s="551">
        <v>2020</v>
      </c>
      <c r="H22" s="551"/>
      <c r="I22" s="551">
        <v>2021</v>
      </c>
      <c r="J22" s="551"/>
      <c r="K22" s="551">
        <v>2022</v>
      </c>
      <c r="L22" s="551"/>
    </row>
    <row r="23" spans="1:12" ht="106.5" customHeight="1">
      <c r="A23" s="545"/>
      <c r="B23" s="545"/>
      <c r="C23" s="319" t="s">
        <v>544</v>
      </c>
      <c r="D23" s="320" t="s">
        <v>220</v>
      </c>
      <c r="E23" s="319" t="s">
        <v>544</v>
      </c>
      <c r="F23" s="320" t="s">
        <v>220</v>
      </c>
      <c r="G23" s="319" t="s">
        <v>544</v>
      </c>
      <c r="H23" s="320" t="s">
        <v>220</v>
      </c>
      <c r="I23" s="319" t="s">
        <v>544</v>
      </c>
      <c r="J23" s="320" t="s">
        <v>220</v>
      </c>
      <c r="K23" s="319" t="s">
        <v>544</v>
      </c>
      <c r="L23" s="320" t="s">
        <v>220</v>
      </c>
    </row>
    <row r="24" spans="1:12" s="137" customFormat="1" ht="11.4">
      <c r="A24" s="547" t="s">
        <v>741</v>
      </c>
      <c r="B24" s="547"/>
      <c r="C24" s="317">
        <v>211</v>
      </c>
      <c r="D24" s="315">
        <v>49</v>
      </c>
      <c r="E24" s="52">
        <v>210</v>
      </c>
      <c r="F24" s="315">
        <v>48.7</v>
      </c>
      <c r="G24" s="52">
        <v>80</v>
      </c>
      <c r="H24" s="315">
        <v>18.3</v>
      </c>
      <c r="I24" s="317">
        <v>168</v>
      </c>
      <c r="J24" s="317">
        <v>39</v>
      </c>
      <c r="K24" s="317">
        <v>367</v>
      </c>
      <c r="L24" s="315">
        <v>83.8</v>
      </c>
    </row>
    <row r="25" spans="1:12" s="137" customFormat="1" ht="11.4">
      <c r="A25" s="548" t="s">
        <v>742</v>
      </c>
      <c r="B25" s="548"/>
      <c r="C25" s="350">
        <v>36</v>
      </c>
      <c r="D25" s="350">
        <v>59.3</v>
      </c>
      <c r="E25" s="150">
        <v>63</v>
      </c>
      <c r="F25" s="144">
        <v>103.8</v>
      </c>
      <c r="G25" s="150">
        <v>20</v>
      </c>
      <c r="H25" s="144">
        <v>34.200000000000003</v>
      </c>
      <c r="I25" s="350">
        <v>19</v>
      </c>
      <c r="J25" s="350">
        <v>31.3</v>
      </c>
      <c r="K25" s="350">
        <v>21</v>
      </c>
      <c r="L25" s="350">
        <v>36.1</v>
      </c>
    </row>
    <row r="26" spans="1:12" s="137" customFormat="1" ht="11.4">
      <c r="A26" s="549" t="s">
        <v>743</v>
      </c>
      <c r="B26" s="549"/>
      <c r="C26" s="317">
        <v>59</v>
      </c>
      <c r="D26" s="317">
        <v>37.200000000000003</v>
      </c>
      <c r="E26" s="52">
        <v>69</v>
      </c>
      <c r="F26" s="315">
        <v>43.4</v>
      </c>
      <c r="G26" s="52">
        <v>29</v>
      </c>
      <c r="H26" s="315">
        <v>17.100000000000001</v>
      </c>
      <c r="I26" s="317">
        <v>101</v>
      </c>
      <c r="J26" s="317">
        <v>63.6</v>
      </c>
      <c r="K26" s="317">
        <v>137</v>
      </c>
      <c r="L26" s="317">
        <v>77.5</v>
      </c>
    </row>
    <row r="27" spans="1:12" s="137" customFormat="1" ht="11.4">
      <c r="A27" s="550" t="s">
        <v>744</v>
      </c>
      <c r="B27" s="550"/>
      <c r="C27" s="350"/>
      <c r="D27" s="350"/>
      <c r="E27" s="150">
        <v>2</v>
      </c>
      <c r="F27" s="144">
        <v>21.3</v>
      </c>
      <c r="G27" s="150"/>
      <c r="H27" s="144"/>
      <c r="I27" s="350">
        <v>1</v>
      </c>
      <c r="J27" s="350">
        <v>10.7</v>
      </c>
      <c r="K27" s="350"/>
      <c r="L27" s="350"/>
    </row>
    <row r="28" spans="1:12" s="137" customFormat="1" ht="11.4">
      <c r="A28" s="677" t="s">
        <v>745</v>
      </c>
      <c r="B28" s="677"/>
      <c r="C28" s="323">
        <v>74</v>
      </c>
      <c r="D28" s="323">
        <v>95.4</v>
      </c>
      <c r="E28" s="171">
        <v>58</v>
      </c>
      <c r="F28" s="172">
        <v>74.7</v>
      </c>
      <c r="G28" s="171">
        <v>10</v>
      </c>
      <c r="H28" s="172">
        <v>13.4</v>
      </c>
      <c r="I28" s="323">
        <v>42</v>
      </c>
      <c r="J28" s="323">
        <v>54.1</v>
      </c>
      <c r="K28" s="323">
        <v>37</v>
      </c>
      <c r="L28" s="323">
        <v>49.6</v>
      </c>
    </row>
    <row r="29" spans="1:12" s="137" customFormat="1" ht="11.4">
      <c r="A29" s="550" t="s">
        <v>746</v>
      </c>
      <c r="B29" s="550"/>
      <c r="C29" s="350">
        <v>9</v>
      </c>
      <c r="D29" s="350">
        <v>30.9</v>
      </c>
      <c r="E29" s="150">
        <v>5</v>
      </c>
      <c r="F29" s="144">
        <v>17.2</v>
      </c>
      <c r="G29" s="150">
        <v>6</v>
      </c>
      <c r="H29" s="144">
        <v>21.2</v>
      </c>
      <c r="I29" s="350">
        <v>3</v>
      </c>
      <c r="J29" s="350">
        <v>10.3</v>
      </c>
      <c r="K29" s="350">
        <v>2</v>
      </c>
      <c r="L29" s="350">
        <v>7.2</v>
      </c>
    </row>
    <row r="30" spans="1:12" s="137" customFormat="1" ht="11.4">
      <c r="A30" s="549" t="s">
        <v>747</v>
      </c>
      <c r="B30" s="549"/>
      <c r="C30" s="317">
        <v>17</v>
      </c>
      <c r="D30" s="317">
        <v>55.4</v>
      </c>
      <c r="E30" s="52">
        <v>18</v>
      </c>
      <c r="F30" s="315">
        <v>58.7</v>
      </c>
      <c r="G30" s="52">
        <v>14</v>
      </c>
      <c r="H30" s="315">
        <v>46.7</v>
      </c>
      <c r="I30" s="317">
        <v>11</v>
      </c>
      <c r="J30" s="315">
        <v>35.9</v>
      </c>
      <c r="K30" s="317">
        <v>16</v>
      </c>
      <c r="L30" s="317">
        <v>53.9</v>
      </c>
    </row>
    <row r="31" spans="1:12" s="137" customFormat="1" ht="11.4">
      <c r="A31" s="550" t="s">
        <v>748</v>
      </c>
      <c r="B31" s="550"/>
      <c r="C31" s="350">
        <v>10</v>
      </c>
      <c r="D31" s="350">
        <v>48.4</v>
      </c>
      <c r="E31" s="150">
        <v>4</v>
      </c>
      <c r="F31" s="144">
        <v>19.399999999999999</v>
      </c>
      <c r="G31" s="150">
        <v>3</v>
      </c>
      <c r="H31" s="144">
        <v>14.7</v>
      </c>
      <c r="I31" s="350">
        <v>11</v>
      </c>
      <c r="J31" s="350">
        <v>53.3</v>
      </c>
      <c r="K31" s="350">
        <v>5</v>
      </c>
      <c r="L31" s="350">
        <v>24.7</v>
      </c>
    </row>
    <row r="32" spans="1:12" s="137" customFormat="1" ht="11.4">
      <c r="A32" s="549" t="s">
        <v>749</v>
      </c>
      <c r="B32" s="549"/>
      <c r="C32" s="317">
        <v>11</v>
      </c>
      <c r="D32" s="317">
        <v>18.399999999999999</v>
      </c>
      <c r="E32" s="52">
        <v>14</v>
      </c>
      <c r="F32" s="315">
        <v>23.4</v>
      </c>
      <c r="G32" s="52">
        <v>8</v>
      </c>
      <c r="H32" s="315">
        <v>13.6</v>
      </c>
      <c r="I32" s="317">
        <v>12</v>
      </c>
      <c r="J32" s="317">
        <v>20.100000000000001</v>
      </c>
      <c r="K32" s="317">
        <v>28</v>
      </c>
      <c r="L32" s="317">
        <v>47.7</v>
      </c>
    </row>
    <row r="33" spans="1:12" s="137" customFormat="1" ht="11.4">
      <c r="A33" s="550" t="s">
        <v>750</v>
      </c>
      <c r="B33" s="550"/>
      <c r="C33" s="350">
        <v>13</v>
      </c>
      <c r="D33" s="350">
        <v>51.4</v>
      </c>
      <c r="E33" s="150">
        <v>19</v>
      </c>
      <c r="F33" s="144">
        <v>75.099999999999994</v>
      </c>
      <c r="G33" s="150">
        <v>5</v>
      </c>
      <c r="H33" s="144">
        <v>20.399999999999999</v>
      </c>
      <c r="I33" s="350">
        <v>2</v>
      </c>
      <c r="J33" s="350">
        <v>7.9</v>
      </c>
      <c r="K33" s="350">
        <v>4</v>
      </c>
      <c r="L33" s="350">
        <v>16.7</v>
      </c>
    </row>
    <row r="34" spans="1:12" s="137" customFormat="1" ht="11.4">
      <c r="A34" s="549" t="s">
        <v>751</v>
      </c>
      <c r="B34" s="549"/>
      <c r="C34" s="317">
        <v>47</v>
      </c>
      <c r="D34" s="317">
        <v>54.8</v>
      </c>
      <c r="E34" s="52">
        <v>31</v>
      </c>
      <c r="F34" s="315">
        <v>36.1</v>
      </c>
      <c r="G34" s="52">
        <v>28</v>
      </c>
      <c r="H34" s="315">
        <v>32.6</v>
      </c>
      <c r="I34" s="317">
        <v>42</v>
      </c>
      <c r="J34" s="317">
        <v>49</v>
      </c>
      <c r="K34" s="317">
        <v>68</v>
      </c>
      <c r="L34" s="317">
        <v>79.3</v>
      </c>
    </row>
    <row r="35" spans="1:12" s="137" customFormat="1" ht="11.4">
      <c r="A35" s="550" t="s">
        <v>752</v>
      </c>
      <c r="B35" s="550"/>
      <c r="C35" s="350">
        <v>10</v>
      </c>
      <c r="D35" s="144">
        <v>30</v>
      </c>
      <c r="E35" s="150">
        <v>8</v>
      </c>
      <c r="F35" s="144">
        <v>24</v>
      </c>
      <c r="G35" s="150">
        <v>7</v>
      </c>
      <c r="H35" s="144">
        <v>21.1</v>
      </c>
      <c r="I35" s="350">
        <v>9</v>
      </c>
      <c r="J35" s="350">
        <v>27</v>
      </c>
      <c r="K35" s="350">
        <v>17</v>
      </c>
      <c r="L35" s="144">
        <v>50.7</v>
      </c>
    </row>
    <row r="36" spans="1:12" s="137" customFormat="1" ht="11.4">
      <c r="A36" s="549" t="s">
        <v>753</v>
      </c>
      <c r="B36" s="549"/>
      <c r="C36" s="317">
        <v>20</v>
      </c>
      <c r="D36" s="317">
        <v>60.2</v>
      </c>
      <c r="E36" s="52">
        <v>12</v>
      </c>
      <c r="F36" s="315">
        <v>36.1</v>
      </c>
      <c r="G36" s="52">
        <v>6</v>
      </c>
      <c r="H36" s="315">
        <v>18.100000000000001</v>
      </c>
      <c r="I36" s="317">
        <v>10</v>
      </c>
      <c r="J36" s="317">
        <v>30.1</v>
      </c>
      <c r="K36" s="317">
        <v>37</v>
      </c>
      <c r="L36" s="317">
        <v>118.2</v>
      </c>
    </row>
    <row r="37" spans="1:12" s="137" customFormat="1" ht="11.4">
      <c r="A37" s="550" t="s">
        <v>754</v>
      </c>
      <c r="B37" s="550"/>
      <c r="C37" s="350">
        <v>33</v>
      </c>
      <c r="D37" s="350">
        <v>21.8</v>
      </c>
      <c r="E37" s="150">
        <v>32</v>
      </c>
      <c r="F37" s="144">
        <v>21.2</v>
      </c>
      <c r="G37" s="150">
        <v>18</v>
      </c>
      <c r="H37" s="144">
        <v>11.7</v>
      </c>
      <c r="I37" s="350">
        <v>27</v>
      </c>
      <c r="J37" s="350">
        <v>17.899999999999999</v>
      </c>
      <c r="K37" s="350">
        <v>32</v>
      </c>
      <c r="L37" s="350">
        <v>20.3</v>
      </c>
    </row>
    <row r="38" spans="1:12" s="137" customFormat="1" ht="11.4">
      <c r="A38" s="549" t="s">
        <v>755</v>
      </c>
      <c r="B38" s="549"/>
      <c r="C38" s="317">
        <v>7</v>
      </c>
      <c r="D38" s="317">
        <v>24.4</v>
      </c>
      <c r="E38" s="52">
        <v>3</v>
      </c>
      <c r="F38" s="315">
        <v>10.5</v>
      </c>
      <c r="G38" s="52">
        <v>3</v>
      </c>
      <c r="H38" s="315">
        <v>10.7</v>
      </c>
      <c r="I38" s="317">
        <v>4</v>
      </c>
      <c r="J38" s="317">
        <v>14</v>
      </c>
      <c r="K38" s="317">
        <v>3</v>
      </c>
      <c r="L38" s="317">
        <v>10.8</v>
      </c>
    </row>
    <row r="39" spans="1:12" s="137" customFormat="1" ht="11.4">
      <c r="A39" s="550" t="s">
        <v>756</v>
      </c>
      <c r="B39" s="550"/>
      <c r="C39" s="350">
        <v>5</v>
      </c>
      <c r="D39" s="350">
        <v>10.7</v>
      </c>
      <c r="E39" s="150">
        <v>5</v>
      </c>
      <c r="F39" s="144">
        <v>10.7</v>
      </c>
      <c r="G39" s="150">
        <v>25</v>
      </c>
      <c r="H39" s="144">
        <v>54.3</v>
      </c>
      <c r="I39" s="350">
        <v>4</v>
      </c>
      <c r="J39" s="350">
        <v>8.6</v>
      </c>
      <c r="K39" s="350">
        <v>6</v>
      </c>
      <c r="L39" s="350">
        <v>13.2</v>
      </c>
    </row>
    <row r="40" spans="1:12" s="137" customFormat="1" ht="11.4">
      <c r="A40" s="549" t="s">
        <v>757</v>
      </c>
      <c r="B40" s="549"/>
      <c r="C40" s="317">
        <v>2</v>
      </c>
      <c r="D40" s="317">
        <v>5.5</v>
      </c>
      <c r="E40" s="52">
        <v>20</v>
      </c>
      <c r="F40" s="315">
        <v>55.4</v>
      </c>
      <c r="G40" s="52">
        <v>3</v>
      </c>
      <c r="H40" s="315">
        <v>8.5</v>
      </c>
      <c r="I40" s="317">
        <v>3</v>
      </c>
      <c r="J40" s="317">
        <v>8.3000000000000007</v>
      </c>
      <c r="K40" s="317">
        <v>3</v>
      </c>
      <c r="L40" s="317">
        <v>8.8000000000000007</v>
      </c>
    </row>
    <row r="41" spans="1:12" s="137" customFormat="1" ht="11.4">
      <c r="A41" s="548" t="s">
        <v>442</v>
      </c>
      <c r="B41" s="548"/>
      <c r="C41" s="150">
        <f>SUM(C24:C40)</f>
        <v>564</v>
      </c>
      <c r="D41" s="296">
        <v>42.8</v>
      </c>
      <c r="E41" s="150">
        <f>SUM(E24:E40)</f>
        <v>573</v>
      </c>
      <c r="F41" s="296">
        <v>43.4</v>
      </c>
      <c r="G41" s="150">
        <f>SUM(G24:G40)</f>
        <v>265</v>
      </c>
      <c r="H41" s="296">
        <v>20</v>
      </c>
      <c r="I41" s="150">
        <f>SUM(I24:I40)</f>
        <v>469</v>
      </c>
      <c r="J41" s="296">
        <v>35.299999999999997</v>
      </c>
      <c r="K41" s="150">
        <f>SUM(K24:K40)</f>
        <v>783</v>
      </c>
      <c r="L41" s="296">
        <v>58.9</v>
      </c>
    </row>
  </sheetData>
  <mergeCells count="45">
    <mergeCell ref="A7:B7"/>
    <mergeCell ref="A2:L2"/>
    <mergeCell ref="A3:L3"/>
    <mergeCell ref="A5:B6"/>
    <mergeCell ref="C5:D5"/>
    <mergeCell ref="E5:F5"/>
    <mergeCell ref="G5:H5"/>
    <mergeCell ref="I5:J5"/>
    <mergeCell ref="K5:L5"/>
    <mergeCell ref="A8:B8"/>
    <mergeCell ref="A9:B9"/>
    <mergeCell ref="A10:B10"/>
    <mergeCell ref="A12:B12"/>
    <mergeCell ref="A13:B13"/>
    <mergeCell ref="A35:B35"/>
    <mergeCell ref="A28:B28"/>
    <mergeCell ref="A29:B29"/>
    <mergeCell ref="A30:B30"/>
    <mergeCell ref="A31:B31"/>
    <mergeCell ref="A14:B14"/>
    <mergeCell ref="A15:B15"/>
    <mergeCell ref="A17:B17"/>
    <mergeCell ref="A19:L19"/>
    <mergeCell ref="A20:L20"/>
    <mergeCell ref="K22:L22"/>
    <mergeCell ref="E22:F22"/>
    <mergeCell ref="G22:H22"/>
    <mergeCell ref="I22:J22"/>
    <mergeCell ref="A16:B16"/>
    <mergeCell ref="A24:B24"/>
    <mergeCell ref="A25:B25"/>
    <mergeCell ref="A26:B26"/>
    <mergeCell ref="A27:B27"/>
    <mergeCell ref="A22:B23"/>
    <mergeCell ref="C22:D22"/>
    <mergeCell ref="A40:B40"/>
    <mergeCell ref="A41:B41"/>
    <mergeCell ref="A11:B11"/>
    <mergeCell ref="A36:B36"/>
    <mergeCell ref="A37:B37"/>
    <mergeCell ref="A38:B38"/>
    <mergeCell ref="A39:B39"/>
    <mergeCell ref="A32:B32"/>
    <mergeCell ref="A33:B33"/>
    <mergeCell ref="A34:B34"/>
  </mergeCells>
  <phoneticPr fontId="2" type="noConversion"/>
  <pageMargins left="1.04" right="0.34" top="0.49" bottom="0.5" header="0.35" footer="0.28000000000000003"/>
  <pageSetup paperSize="9" orientation="portrait" r:id="rId1"/>
  <headerFooter alignWithMargins="0">
    <oddFooter>&amp;A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8"/>
  <sheetViews>
    <sheetView workbookViewId="0">
      <selection activeCell="A6" sqref="A6:I6"/>
    </sheetView>
  </sheetViews>
  <sheetFormatPr defaultColWidth="9.109375" defaultRowHeight="13.2"/>
  <cols>
    <col min="1" max="1" width="7.109375" style="210" customWidth="1"/>
    <col min="2" max="2" width="6" style="210" customWidth="1"/>
    <col min="3" max="3" width="5.5546875" style="210" customWidth="1"/>
    <col min="4" max="10" width="6.44140625" style="210" customWidth="1"/>
    <col min="11" max="11" width="6.6640625" style="210" customWidth="1"/>
    <col min="12" max="12" width="6.5546875" style="210" customWidth="1"/>
    <col min="13" max="13" width="6.6640625" style="210" customWidth="1"/>
    <col min="14" max="14" width="7.109375" style="210" customWidth="1"/>
    <col min="15" max="15" width="6.109375" style="210" customWidth="1"/>
    <col min="16" max="16" width="7.5546875" style="30" customWidth="1"/>
    <col min="17" max="39" width="9.109375" style="30"/>
    <col min="40" max="16384" width="9.109375" style="210"/>
  </cols>
  <sheetData>
    <row r="2" spans="1:39" s="1" customFormat="1" ht="15">
      <c r="A2" s="530" t="s">
        <v>811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39" s="1" customFormat="1" ht="15">
      <c r="A3" s="530" t="s">
        <v>638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39">
      <c r="B4" s="4"/>
      <c r="C4" s="32"/>
    </row>
    <row r="5" spans="1:39" ht="29.25" customHeight="1">
      <c r="C5" s="531" t="s">
        <v>454</v>
      </c>
      <c r="D5" s="531" t="s">
        <v>541</v>
      </c>
      <c r="E5" s="533" t="s">
        <v>220</v>
      </c>
      <c r="F5" s="178" t="s">
        <v>23</v>
      </c>
      <c r="G5" s="179"/>
      <c r="H5" s="179"/>
      <c r="I5" s="179"/>
      <c r="J5" s="178" t="s">
        <v>101</v>
      </c>
      <c r="K5" s="179"/>
      <c r="L5" s="179"/>
      <c r="M5" s="179"/>
    </row>
    <row r="6" spans="1:39" ht="105" customHeight="1">
      <c r="C6" s="532"/>
      <c r="D6" s="532"/>
      <c r="E6" s="534"/>
      <c r="F6" s="181" t="s">
        <v>103</v>
      </c>
      <c r="G6" s="182" t="s">
        <v>444</v>
      </c>
      <c r="H6" s="181" t="s">
        <v>104</v>
      </c>
      <c r="I6" s="182" t="s">
        <v>444</v>
      </c>
      <c r="J6" s="181" t="s">
        <v>542</v>
      </c>
      <c r="K6" s="183" t="s">
        <v>220</v>
      </c>
      <c r="L6" s="181" t="s">
        <v>543</v>
      </c>
      <c r="M6" s="183" t="s">
        <v>220</v>
      </c>
    </row>
    <row r="7" spans="1:39" s="4" customFormat="1" ht="13.8">
      <c r="C7" s="126">
        <v>2018</v>
      </c>
      <c r="D7" s="121">
        <v>195</v>
      </c>
      <c r="E7" s="118">
        <v>14.8</v>
      </c>
      <c r="F7" s="121">
        <v>112</v>
      </c>
      <c r="G7" s="121">
        <v>57</v>
      </c>
      <c r="H7" s="121">
        <v>83</v>
      </c>
      <c r="I7" s="121">
        <v>43</v>
      </c>
      <c r="J7" s="121">
        <v>141</v>
      </c>
      <c r="K7" s="127">
        <v>15.4</v>
      </c>
      <c r="L7" s="121">
        <v>54</v>
      </c>
      <c r="M7" s="127">
        <v>13.4</v>
      </c>
      <c r="P7" s="5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4" customFormat="1" ht="13.8">
      <c r="C8" s="126">
        <v>2019</v>
      </c>
      <c r="D8" s="121">
        <v>220</v>
      </c>
      <c r="E8" s="118">
        <v>16.7</v>
      </c>
      <c r="F8" s="121">
        <v>122</v>
      </c>
      <c r="G8" s="121">
        <v>55</v>
      </c>
      <c r="H8" s="121">
        <v>98</v>
      </c>
      <c r="I8" s="121">
        <v>45</v>
      </c>
      <c r="J8" s="121">
        <v>174</v>
      </c>
      <c r="K8" s="127">
        <v>18.8</v>
      </c>
      <c r="L8" s="121">
        <v>46</v>
      </c>
      <c r="M8" s="127">
        <v>11.4</v>
      </c>
      <c r="P8" s="5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4" customFormat="1" ht="13.8">
      <c r="C9" s="126">
        <v>2020</v>
      </c>
      <c r="D9" s="121">
        <v>82</v>
      </c>
      <c r="E9" s="128">
        <v>6.2</v>
      </c>
      <c r="F9" s="121">
        <v>49</v>
      </c>
      <c r="G9" s="121">
        <v>60</v>
      </c>
      <c r="H9" s="121">
        <v>33</v>
      </c>
      <c r="I9" s="121">
        <v>40</v>
      </c>
      <c r="J9" s="121">
        <v>60</v>
      </c>
      <c r="K9" s="127">
        <v>6.5</v>
      </c>
      <c r="L9" s="121">
        <v>22</v>
      </c>
      <c r="M9" s="127">
        <v>5.4</v>
      </c>
      <c r="P9" s="5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4" customFormat="1" ht="13.8">
      <c r="C10" s="126">
        <v>2021</v>
      </c>
      <c r="D10" s="121">
        <v>78</v>
      </c>
      <c r="E10" s="118">
        <v>5.9</v>
      </c>
      <c r="F10" s="121">
        <v>42</v>
      </c>
      <c r="G10" s="121">
        <v>54</v>
      </c>
      <c r="H10" s="121">
        <v>36</v>
      </c>
      <c r="I10" s="121">
        <v>46</v>
      </c>
      <c r="J10" s="121">
        <v>59</v>
      </c>
      <c r="K10" s="127">
        <v>6.4</v>
      </c>
      <c r="L10" s="121">
        <v>19</v>
      </c>
      <c r="M10" s="127">
        <v>4.7</v>
      </c>
      <c r="P10" s="5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4" customFormat="1" ht="13.8">
      <c r="C11" s="126">
        <v>2022</v>
      </c>
      <c r="D11" s="121">
        <v>110</v>
      </c>
      <c r="E11" s="118">
        <v>8.3000000000000007</v>
      </c>
      <c r="F11" s="121">
        <v>52</v>
      </c>
      <c r="G11" s="121">
        <v>47</v>
      </c>
      <c r="H11" s="121">
        <v>58</v>
      </c>
      <c r="I11" s="121">
        <v>53</v>
      </c>
      <c r="J11" s="121">
        <v>79</v>
      </c>
      <c r="K11" s="127">
        <v>9.6</v>
      </c>
      <c r="L11" s="121">
        <v>31</v>
      </c>
      <c r="M11" s="127">
        <v>7.8</v>
      </c>
      <c r="P11" s="5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s="4" customFormat="1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P12" s="5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s="4" customFormat="1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P13" s="5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s="4" customFormat="1"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P14" s="5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s="4" customFormat="1"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P15" s="5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t="14.25" customHeight="1">
      <c r="A16" s="530" t="s">
        <v>812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P16" s="17"/>
      <c r="Q16" s="1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1" customFormat="1" ht="15">
      <c r="A17" s="530" t="s">
        <v>251</v>
      </c>
      <c r="B17" s="530"/>
      <c r="C17" s="530"/>
      <c r="D17" s="530"/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4" customFormat="1">
      <c r="B18" s="88"/>
      <c r="C18" s="299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4" customFormat="1">
      <c r="B19" s="301"/>
      <c r="C19" s="185" t="s">
        <v>221</v>
      </c>
      <c r="D19" s="186" t="s">
        <v>222</v>
      </c>
      <c r="E19" s="187"/>
      <c r="F19" s="187"/>
      <c r="G19" s="187"/>
      <c r="H19" s="187"/>
      <c r="I19" s="187"/>
      <c r="J19" s="187"/>
      <c r="K19" s="187"/>
      <c r="L19" s="187"/>
      <c r="M19" s="187"/>
      <c r="N19" s="302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4" customFormat="1" ht="13.8">
      <c r="B20" s="21"/>
      <c r="C20" s="189" t="s">
        <v>223</v>
      </c>
      <c r="D20" s="190" t="s">
        <v>449</v>
      </c>
      <c r="E20" s="190" t="s">
        <v>224</v>
      </c>
      <c r="F20" s="190" t="s">
        <v>225</v>
      </c>
      <c r="G20" s="190" t="s">
        <v>226</v>
      </c>
      <c r="H20" s="190" t="s">
        <v>227</v>
      </c>
      <c r="I20" s="190" t="s">
        <v>228</v>
      </c>
      <c r="J20" s="190" t="s">
        <v>229</v>
      </c>
      <c r="K20" s="190" t="s">
        <v>266</v>
      </c>
      <c r="L20" s="135" t="s">
        <v>267</v>
      </c>
      <c r="M20" s="191" t="s">
        <v>1207</v>
      </c>
      <c r="N20" s="21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4" customFormat="1" ht="13.8">
      <c r="B21" s="21"/>
      <c r="C21" s="126">
        <v>2018</v>
      </c>
      <c r="D21" s="118"/>
      <c r="E21" s="118">
        <v>12</v>
      </c>
      <c r="F21" s="118">
        <v>2</v>
      </c>
      <c r="G21" s="118"/>
      <c r="H21" s="118">
        <v>1</v>
      </c>
      <c r="I21" s="118">
        <v>4</v>
      </c>
      <c r="J21" s="118">
        <v>19</v>
      </c>
      <c r="K21" s="118">
        <v>16</v>
      </c>
      <c r="L21" s="118">
        <v>11</v>
      </c>
      <c r="M21" s="118">
        <v>130</v>
      </c>
      <c r="N21" s="21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4" customFormat="1" ht="13.8">
      <c r="B22" s="21"/>
      <c r="C22" s="126">
        <v>2019</v>
      </c>
      <c r="D22" s="118">
        <v>5</v>
      </c>
      <c r="E22" s="118">
        <v>19</v>
      </c>
      <c r="F22" s="118">
        <v>4</v>
      </c>
      <c r="G22" s="118">
        <v>1</v>
      </c>
      <c r="H22" s="118"/>
      <c r="I22" s="118">
        <v>7</v>
      </c>
      <c r="J22" s="118">
        <v>14</v>
      </c>
      <c r="K22" s="118">
        <v>12</v>
      </c>
      <c r="L22" s="118">
        <v>27</v>
      </c>
      <c r="M22" s="118">
        <v>131</v>
      </c>
      <c r="N22" s="2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4" customFormat="1" ht="13.8">
      <c r="B23" s="21"/>
      <c r="C23" s="126">
        <v>2020</v>
      </c>
      <c r="D23" s="118"/>
      <c r="E23" s="118">
        <v>7</v>
      </c>
      <c r="F23" s="118">
        <v>1</v>
      </c>
      <c r="G23" s="118">
        <v>1</v>
      </c>
      <c r="H23" s="118"/>
      <c r="I23" s="118">
        <v>3</v>
      </c>
      <c r="J23" s="118">
        <v>12</v>
      </c>
      <c r="K23" s="118">
        <v>3</v>
      </c>
      <c r="L23" s="118">
        <v>6</v>
      </c>
      <c r="M23" s="118">
        <v>49</v>
      </c>
      <c r="N23" s="21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4" customFormat="1" ht="13.8">
      <c r="B24" s="21"/>
      <c r="C24" s="126">
        <v>2021</v>
      </c>
      <c r="D24" s="118">
        <v>1</v>
      </c>
      <c r="E24" s="118">
        <v>19</v>
      </c>
      <c r="F24" s="118">
        <v>3</v>
      </c>
      <c r="G24" s="118"/>
      <c r="H24" s="118"/>
      <c r="I24" s="118">
        <v>1</v>
      </c>
      <c r="J24" s="118">
        <v>2</v>
      </c>
      <c r="K24" s="118">
        <v>4</v>
      </c>
      <c r="L24" s="118">
        <v>5</v>
      </c>
      <c r="M24" s="118">
        <v>43</v>
      </c>
      <c r="N24" s="21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s="4" customFormat="1" ht="13.8">
      <c r="B25" s="21"/>
      <c r="C25" s="126">
        <v>2022</v>
      </c>
      <c r="D25" s="118">
        <v>1</v>
      </c>
      <c r="E25" s="118">
        <v>12</v>
      </c>
      <c r="F25" s="118">
        <v>3</v>
      </c>
      <c r="G25" s="118"/>
      <c r="H25" s="118"/>
      <c r="I25" s="118">
        <v>1</v>
      </c>
      <c r="J25" s="118">
        <v>9</v>
      </c>
      <c r="K25" s="118">
        <v>7</v>
      </c>
      <c r="L25" s="118">
        <v>6</v>
      </c>
      <c r="M25" s="118">
        <v>71</v>
      </c>
      <c r="N25" s="21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4" customFormat="1" ht="11.4"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4" customFormat="1" ht="11.4"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4" customFormat="1" ht="11.4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4" customFormat="1" ht="11.4"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1" customFormat="1" ht="15">
      <c r="A30" s="530" t="s">
        <v>325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1" customFormat="1" ht="15">
      <c r="A31" s="530" t="s">
        <v>252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4" customFormat="1" ht="11.4"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4" customFormat="1" ht="22.8">
      <c r="A33" s="193" t="s">
        <v>437</v>
      </c>
      <c r="B33" s="182" t="s">
        <v>445</v>
      </c>
      <c r="C33" s="182" t="s">
        <v>446</v>
      </c>
      <c r="D33" s="182" t="s">
        <v>447</v>
      </c>
      <c r="E33" s="182" t="s">
        <v>448</v>
      </c>
      <c r="F33" s="182" t="s">
        <v>268</v>
      </c>
      <c r="G33" s="182" t="s">
        <v>269</v>
      </c>
      <c r="H33" s="182" t="s">
        <v>270</v>
      </c>
      <c r="I33" s="182" t="s">
        <v>271</v>
      </c>
      <c r="J33" s="182" t="s">
        <v>272</v>
      </c>
      <c r="K33" s="182" t="s">
        <v>273</v>
      </c>
      <c r="L33" s="182" t="s">
        <v>68</v>
      </c>
      <c r="M33" s="160" t="s">
        <v>69</v>
      </c>
      <c r="N33" s="193" t="s">
        <v>70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4" customFormat="1" ht="13.8">
      <c r="A34" s="126">
        <v>2018</v>
      </c>
      <c r="B34" s="142">
        <v>16</v>
      </c>
      <c r="C34" s="142">
        <v>36</v>
      </c>
      <c r="D34" s="142">
        <v>25</v>
      </c>
      <c r="E34" s="142">
        <v>21</v>
      </c>
      <c r="F34" s="142">
        <v>11</v>
      </c>
      <c r="G34" s="142">
        <v>12</v>
      </c>
      <c r="H34" s="142">
        <v>10</v>
      </c>
      <c r="I34" s="142">
        <v>6</v>
      </c>
      <c r="J34" s="142">
        <v>9</v>
      </c>
      <c r="K34" s="142">
        <v>16</v>
      </c>
      <c r="L34" s="142">
        <v>11</v>
      </c>
      <c r="M34" s="142">
        <v>21</v>
      </c>
      <c r="N34" s="142">
        <f>SUM(B34:M34)</f>
        <v>194</v>
      </c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s="4" customFormat="1" ht="13.8">
      <c r="A35" s="126">
        <v>2019</v>
      </c>
      <c r="B35" s="142">
        <v>23</v>
      </c>
      <c r="C35" s="142">
        <v>34</v>
      </c>
      <c r="D35" s="142">
        <v>28</v>
      </c>
      <c r="E35" s="142">
        <v>27</v>
      </c>
      <c r="F35" s="142">
        <v>19</v>
      </c>
      <c r="G35" s="142">
        <v>14</v>
      </c>
      <c r="H35" s="142">
        <v>13</v>
      </c>
      <c r="I35" s="142">
        <v>3</v>
      </c>
      <c r="J35" s="142">
        <v>6</v>
      </c>
      <c r="K35" s="142">
        <v>16</v>
      </c>
      <c r="L35" s="142">
        <v>13</v>
      </c>
      <c r="M35" s="142">
        <v>15</v>
      </c>
      <c r="N35" s="142">
        <f>SUM(B35:M35)</f>
        <v>211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s="4" customFormat="1" ht="13.8">
      <c r="A36" s="126">
        <v>2020</v>
      </c>
      <c r="B36" s="142">
        <v>15</v>
      </c>
      <c r="C36" s="142">
        <v>12</v>
      </c>
      <c r="D36" s="142">
        <v>13</v>
      </c>
      <c r="E36" s="142">
        <v>3</v>
      </c>
      <c r="F36" s="142">
        <v>3</v>
      </c>
      <c r="G36" s="142">
        <v>1</v>
      </c>
      <c r="H36" s="142">
        <v>5</v>
      </c>
      <c r="I36" s="142">
        <v>4</v>
      </c>
      <c r="J36" s="142">
        <v>5</v>
      </c>
      <c r="K36" s="142">
        <v>3</v>
      </c>
      <c r="L36" s="142">
        <v>2</v>
      </c>
      <c r="M36" s="142">
        <v>3</v>
      </c>
      <c r="N36" s="142">
        <f>SUM(B36:M36)</f>
        <v>69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s="4" customFormat="1" ht="13.8">
      <c r="A37" s="126">
        <v>2021</v>
      </c>
      <c r="B37" s="142">
        <v>4</v>
      </c>
      <c r="C37" s="142">
        <v>1</v>
      </c>
      <c r="D37" s="142">
        <v>2</v>
      </c>
      <c r="E37" s="142">
        <v>4</v>
      </c>
      <c r="F37" s="142">
        <v>6</v>
      </c>
      <c r="G37" s="142">
        <v>6</v>
      </c>
      <c r="H37" s="142">
        <v>6</v>
      </c>
      <c r="I37" s="142">
        <v>1</v>
      </c>
      <c r="J37" s="142">
        <v>12</v>
      </c>
      <c r="K37" s="142">
        <v>14</v>
      </c>
      <c r="L37" s="142">
        <v>16</v>
      </c>
      <c r="M37" s="142">
        <v>11</v>
      </c>
      <c r="N37" s="142">
        <f>SUM(B37:M37)</f>
        <v>83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4" customFormat="1" ht="13.8">
      <c r="A38" s="126">
        <v>2022</v>
      </c>
      <c r="B38" s="142">
        <v>5</v>
      </c>
      <c r="C38" s="142">
        <v>7</v>
      </c>
      <c r="D38" s="142">
        <v>14</v>
      </c>
      <c r="E38" s="142">
        <v>9</v>
      </c>
      <c r="F38" s="142">
        <v>8</v>
      </c>
      <c r="G38" s="142">
        <v>13</v>
      </c>
      <c r="H38" s="142">
        <v>1</v>
      </c>
      <c r="I38" s="142">
        <v>4</v>
      </c>
      <c r="J38" s="142">
        <v>10</v>
      </c>
      <c r="K38" s="142">
        <v>11</v>
      </c>
      <c r="L38" s="142">
        <v>10</v>
      </c>
      <c r="M38" s="142">
        <v>12</v>
      </c>
      <c r="N38" s="142">
        <f>SUM(B38:M38)</f>
        <v>104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</sheetData>
  <mergeCells count="9">
    <mergeCell ref="A2:N2"/>
    <mergeCell ref="A3:N3"/>
    <mergeCell ref="A30:N30"/>
    <mergeCell ref="A31:N31"/>
    <mergeCell ref="A16:N16"/>
    <mergeCell ref="A17:N17"/>
    <mergeCell ref="C5:C6"/>
    <mergeCell ref="D5:D6"/>
    <mergeCell ref="E5:E6"/>
  </mergeCells>
  <phoneticPr fontId="2" type="noConversion"/>
  <pageMargins left="0.9" right="0.3" top="0.49" bottom="0.5" header="0.35" footer="0.28000000000000003"/>
  <pageSetup paperSize="9" orientation="portrait" r:id="rId1"/>
  <headerFooter alignWithMargins="0">
    <oddFooter>&amp;A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A6" sqref="A6:I6"/>
    </sheetView>
  </sheetViews>
  <sheetFormatPr defaultColWidth="9.109375" defaultRowHeight="13.2"/>
  <cols>
    <col min="1" max="1" width="15.5546875" style="30" customWidth="1"/>
    <col min="2" max="2" width="9.109375" style="30" customWidth="1"/>
    <col min="3" max="3" width="5.88671875" style="30" customWidth="1"/>
    <col min="4" max="4" width="6.44140625" style="30" customWidth="1"/>
    <col min="5" max="5" width="5.88671875" style="30" customWidth="1"/>
    <col min="6" max="6" width="6.44140625" style="30" customWidth="1"/>
    <col min="7" max="7" width="5.88671875" style="30" customWidth="1"/>
    <col min="8" max="8" width="6.44140625" style="30" customWidth="1"/>
    <col min="9" max="9" width="5.88671875" style="30" customWidth="1"/>
    <col min="10" max="10" width="6.44140625" style="30" customWidth="1"/>
    <col min="11" max="11" width="5.88671875" style="30" customWidth="1"/>
    <col min="12" max="12" width="6.33203125" style="30" customWidth="1"/>
    <col min="13" max="13" width="4" style="30" customWidth="1"/>
    <col min="14" max="16384" width="9.109375" style="30"/>
  </cols>
  <sheetData>
    <row r="1" spans="1:13" s="23" customFormat="1" ht="15">
      <c r="A1" s="566" t="s">
        <v>326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325"/>
    </row>
    <row r="2" spans="1:13" s="23" customFormat="1" ht="15">
      <c r="A2" s="566" t="s">
        <v>311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325"/>
    </row>
    <row r="4" spans="1:13" ht="15.75" customHeight="1">
      <c r="A4" s="536" t="s">
        <v>71</v>
      </c>
      <c r="B4" s="582"/>
      <c r="C4" s="577">
        <v>2018</v>
      </c>
      <c r="D4" s="681"/>
      <c r="E4" s="577">
        <v>2019</v>
      </c>
      <c r="F4" s="681"/>
      <c r="G4" s="577">
        <v>2020</v>
      </c>
      <c r="H4" s="681"/>
      <c r="I4" s="577">
        <v>2021</v>
      </c>
      <c r="J4" s="681"/>
      <c r="K4" s="577">
        <v>2022</v>
      </c>
      <c r="L4" s="681"/>
    </row>
    <row r="5" spans="1:13" s="213" customFormat="1" ht="40.5" customHeight="1">
      <c r="A5" s="537"/>
      <c r="B5" s="537"/>
      <c r="C5" s="214" t="s">
        <v>72</v>
      </c>
      <c r="D5" s="182" t="s">
        <v>444</v>
      </c>
      <c r="E5" s="214" t="s">
        <v>72</v>
      </c>
      <c r="F5" s="182" t="s">
        <v>444</v>
      </c>
      <c r="G5" s="214" t="s">
        <v>72</v>
      </c>
      <c r="H5" s="182" t="s">
        <v>444</v>
      </c>
      <c r="I5" s="214" t="s">
        <v>72</v>
      </c>
      <c r="J5" s="182" t="s">
        <v>444</v>
      </c>
      <c r="K5" s="214" t="s">
        <v>72</v>
      </c>
      <c r="L5" s="182" t="s">
        <v>444</v>
      </c>
    </row>
    <row r="6" spans="1:13" s="137" customFormat="1" ht="52.5" customHeight="1">
      <c r="A6" s="541" t="s">
        <v>73</v>
      </c>
      <c r="B6" s="541"/>
      <c r="C6" s="48">
        <v>5</v>
      </c>
      <c r="D6" s="54">
        <v>2.6</v>
      </c>
      <c r="E6" s="48">
        <v>10</v>
      </c>
      <c r="F6" s="54">
        <v>4.5</v>
      </c>
      <c r="G6" s="48">
        <v>5</v>
      </c>
      <c r="H6" s="54">
        <v>6.1</v>
      </c>
      <c r="I6" s="48">
        <v>9</v>
      </c>
      <c r="J6" s="54">
        <v>11.5</v>
      </c>
      <c r="K6" s="48">
        <v>5</v>
      </c>
      <c r="L6" s="54">
        <v>4.5</v>
      </c>
    </row>
    <row r="7" spans="1:13" s="137" customFormat="1" ht="12.75" customHeight="1">
      <c r="A7" s="541" t="s">
        <v>1019</v>
      </c>
      <c r="B7" s="541"/>
      <c r="C7" s="142">
        <v>9</v>
      </c>
      <c r="D7" s="143">
        <v>4.5999999999999996</v>
      </c>
      <c r="E7" s="142">
        <v>17</v>
      </c>
      <c r="F7" s="143">
        <v>7.7</v>
      </c>
      <c r="G7" s="142">
        <v>2</v>
      </c>
      <c r="H7" s="143">
        <v>2.4</v>
      </c>
      <c r="I7" s="142">
        <v>14</v>
      </c>
      <c r="J7" s="143">
        <v>17.899999999999999</v>
      </c>
      <c r="K7" s="142">
        <v>11</v>
      </c>
      <c r="L7" s="143">
        <v>10</v>
      </c>
    </row>
    <row r="8" spans="1:13" s="55" customFormat="1" ht="26.25" customHeight="1">
      <c r="A8" s="540" t="s">
        <v>75</v>
      </c>
      <c r="B8" s="540"/>
      <c r="C8" s="57"/>
      <c r="D8" s="58"/>
      <c r="E8" s="57">
        <v>2</v>
      </c>
      <c r="F8" s="58">
        <v>0.9</v>
      </c>
      <c r="G8" s="57">
        <v>2</v>
      </c>
      <c r="H8" s="58">
        <v>2.4</v>
      </c>
      <c r="I8" s="57"/>
      <c r="J8" s="58"/>
      <c r="K8" s="57"/>
      <c r="L8" s="58"/>
    </row>
    <row r="9" spans="1:13" s="55" customFormat="1">
      <c r="A9" s="541" t="s">
        <v>76</v>
      </c>
      <c r="B9" s="541"/>
      <c r="C9" s="145">
        <v>1</v>
      </c>
      <c r="D9" s="146">
        <v>0.5</v>
      </c>
      <c r="E9" s="145"/>
      <c r="F9" s="146"/>
      <c r="G9" s="145"/>
      <c r="H9" s="146"/>
      <c r="I9" s="145"/>
      <c r="J9" s="146"/>
      <c r="K9" s="145"/>
      <c r="L9" s="146"/>
    </row>
    <row r="10" spans="1:13" s="55" customFormat="1">
      <c r="A10" s="542" t="s">
        <v>338</v>
      </c>
      <c r="B10" s="542"/>
      <c r="C10" s="57"/>
      <c r="D10" s="58"/>
      <c r="E10" s="57"/>
      <c r="F10" s="58"/>
      <c r="G10" s="57"/>
      <c r="H10" s="58"/>
      <c r="I10" s="57"/>
      <c r="J10" s="58"/>
      <c r="K10" s="57"/>
      <c r="L10" s="58"/>
    </row>
    <row r="11" spans="1:13" s="55" customFormat="1" ht="24" customHeight="1">
      <c r="A11" s="541" t="s">
        <v>77</v>
      </c>
      <c r="B11" s="541"/>
      <c r="C11" s="145">
        <v>37</v>
      </c>
      <c r="D11" s="146">
        <v>19</v>
      </c>
      <c r="E11" s="145">
        <v>42</v>
      </c>
      <c r="F11" s="146">
        <v>19.100000000000001</v>
      </c>
      <c r="G11" s="145">
        <v>17</v>
      </c>
      <c r="H11" s="146">
        <v>20.7</v>
      </c>
      <c r="I11" s="145">
        <v>7</v>
      </c>
      <c r="J11" s="146">
        <v>9</v>
      </c>
      <c r="K11" s="145">
        <v>8</v>
      </c>
      <c r="L11" s="146">
        <v>7.3</v>
      </c>
    </row>
    <row r="12" spans="1:13" s="55" customFormat="1" ht="24" customHeight="1">
      <c r="A12" s="540" t="s">
        <v>78</v>
      </c>
      <c r="B12" s="540"/>
      <c r="C12" s="57">
        <v>134</v>
      </c>
      <c r="D12" s="58">
        <v>68.7</v>
      </c>
      <c r="E12" s="57">
        <v>141</v>
      </c>
      <c r="F12" s="58">
        <v>64.099999999999994</v>
      </c>
      <c r="G12" s="57">
        <v>52</v>
      </c>
      <c r="H12" s="58">
        <v>63.4</v>
      </c>
      <c r="I12" s="57">
        <v>41</v>
      </c>
      <c r="J12" s="58">
        <v>52.5</v>
      </c>
      <c r="K12" s="57">
        <v>70</v>
      </c>
      <c r="L12" s="58">
        <v>63.6</v>
      </c>
    </row>
    <row r="13" spans="1:13" s="55" customFormat="1" ht="24" customHeight="1">
      <c r="A13" s="541" t="s">
        <v>79</v>
      </c>
      <c r="B13" s="541"/>
      <c r="C13" s="145">
        <v>108</v>
      </c>
      <c r="D13" s="146"/>
      <c r="E13" s="145">
        <v>108</v>
      </c>
      <c r="F13" s="146"/>
      <c r="G13" s="145">
        <v>44</v>
      </c>
      <c r="H13" s="146"/>
      <c r="I13" s="145">
        <v>37</v>
      </c>
      <c r="J13" s="146"/>
      <c r="K13" s="145">
        <v>57</v>
      </c>
      <c r="L13" s="146"/>
    </row>
    <row r="14" spans="1:13" s="55" customFormat="1" ht="24" customHeight="1">
      <c r="A14" s="540" t="s">
        <v>80</v>
      </c>
      <c r="B14" s="540"/>
      <c r="C14" s="57">
        <v>10</v>
      </c>
      <c r="D14" s="58"/>
      <c r="E14" s="57">
        <v>9</v>
      </c>
      <c r="F14" s="58"/>
      <c r="G14" s="57">
        <v>2</v>
      </c>
      <c r="H14" s="58"/>
      <c r="I14" s="57">
        <v>1</v>
      </c>
      <c r="J14" s="58"/>
      <c r="K14" s="57">
        <v>8</v>
      </c>
      <c r="L14" s="58"/>
    </row>
    <row r="15" spans="1:13" s="55" customFormat="1" ht="24" customHeight="1">
      <c r="A15" s="573" t="s">
        <v>1017</v>
      </c>
      <c r="B15" s="573"/>
      <c r="C15" s="288">
        <v>13</v>
      </c>
      <c r="D15" s="287"/>
      <c r="E15" s="288">
        <v>23</v>
      </c>
      <c r="F15" s="287"/>
      <c r="G15" s="288">
        <v>6</v>
      </c>
      <c r="H15" s="287"/>
      <c r="I15" s="288">
        <v>2</v>
      </c>
      <c r="J15" s="287"/>
      <c r="K15" s="288">
        <v>1</v>
      </c>
      <c r="L15" s="287"/>
    </row>
    <row r="16" spans="1:13" ht="13.5" customHeight="1">
      <c r="A16" s="661" t="s">
        <v>798</v>
      </c>
      <c r="B16" s="661"/>
      <c r="C16" s="142">
        <v>9</v>
      </c>
      <c r="D16" s="142">
        <v>4.5999999999999996</v>
      </c>
      <c r="E16" s="142">
        <v>8</v>
      </c>
      <c r="F16" s="142">
        <v>3.6</v>
      </c>
      <c r="G16" s="142">
        <v>4</v>
      </c>
      <c r="H16" s="143">
        <v>4.9000000000000004</v>
      </c>
      <c r="I16" s="142">
        <v>7</v>
      </c>
      <c r="J16" s="143">
        <v>9</v>
      </c>
      <c r="K16" s="142">
        <v>16</v>
      </c>
      <c r="L16" s="142">
        <v>14.5</v>
      </c>
    </row>
    <row r="18" spans="1:13" s="23" customFormat="1" ht="16.5" customHeight="1">
      <c r="A18" s="566" t="s">
        <v>327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325"/>
    </row>
    <row r="19" spans="1:13" s="23" customFormat="1" ht="15">
      <c r="A19" s="566" t="s">
        <v>312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325"/>
    </row>
    <row r="21" spans="1:13">
      <c r="A21" s="544" t="s">
        <v>81</v>
      </c>
      <c r="B21" s="544"/>
      <c r="C21" s="577">
        <v>2018</v>
      </c>
      <c r="D21" s="681"/>
      <c r="E21" s="577">
        <v>2019</v>
      </c>
      <c r="F21" s="681"/>
      <c r="G21" s="577">
        <v>2020</v>
      </c>
      <c r="H21" s="681"/>
      <c r="I21" s="577">
        <v>2021</v>
      </c>
      <c r="J21" s="681"/>
      <c r="K21" s="577">
        <v>2022</v>
      </c>
      <c r="L21" s="681"/>
    </row>
    <row r="22" spans="1:13" ht="99" customHeight="1">
      <c r="A22" s="594"/>
      <c r="B22" s="594"/>
      <c r="C22" s="367" t="s">
        <v>544</v>
      </c>
      <c r="D22" s="368" t="s">
        <v>220</v>
      </c>
      <c r="E22" s="367" t="s">
        <v>544</v>
      </c>
      <c r="F22" s="368" t="s">
        <v>220</v>
      </c>
      <c r="G22" s="367" t="s">
        <v>544</v>
      </c>
      <c r="H22" s="368" t="s">
        <v>220</v>
      </c>
      <c r="I22" s="367" t="s">
        <v>544</v>
      </c>
      <c r="J22" s="368" t="s">
        <v>220</v>
      </c>
      <c r="K22" s="367" t="s">
        <v>544</v>
      </c>
      <c r="L22" s="368" t="s">
        <v>220</v>
      </c>
    </row>
    <row r="23" spans="1:13" s="137" customFormat="1" ht="11.4">
      <c r="A23" s="548" t="s">
        <v>741</v>
      </c>
      <c r="B23" s="548"/>
      <c r="C23" s="52">
        <v>73</v>
      </c>
      <c r="D23" s="315">
        <v>16.899999999999999</v>
      </c>
      <c r="E23" s="52">
        <v>69</v>
      </c>
      <c r="F23" s="315">
        <v>16</v>
      </c>
      <c r="G23" s="52">
        <v>21</v>
      </c>
      <c r="H23" s="315">
        <v>4.8</v>
      </c>
      <c r="I23" s="52">
        <v>24</v>
      </c>
      <c r="J23" s="315">
        <v>5.6</v>
      </c>
      <c r="K23" s="52">
        <v>28</v>
      </c>
      <c r="L23" s="315">
        <v>6.4</v>
      </c>
    </row>
    <row r="24" spans="1:13" s="137" customFormat="1" ht="11.4">
      <c r="A24" s="548" t="s">
        <v>742</v>
      </c>
      <c r="B24" s="548"/>
      <c r="C24" s="150">
        <v>7</v>
      </c>
      <c r="D24" s="144">
        <v>11.5</v>
      </c>
      <c r="E24" s="150">
        <v>12</v>
      </c>
      <c r="F24" s="144">
        <v>19.8</v>
      </c>
      <c r="G24" s="150">
        <v>3</v>
      </c>
      <c r="H24" s="144">
        <v>5.0999999999999996</v>
      </c>
      <c r="I24" s="150">
        <v>4</v>
      </c>
      <c r="J24" s="144">
        <v>6.6</v>
      </c>
      <c r="K24" s="150">
        <v>12</v>
      </c>
      <c r="L24" s="144">
        <v>20.6</v>
      </c>
    </row>
    <row r="25" spans="1:13" s="137" customFormat="1" ht="11.4">
      <c r="A25" s="549" t="s">
        <v>743</v>
      </c>
      <c r="B25" s="549"/>
      <c r="C25" s="52">
        <v>22</v>
      </c>
      <c r="D25" s="315">
        <v>13.9</v>
      </c>
      <c r="E25" s="52">
        <v>22</v>
      </c>
      <c r="F25" s="315">
        <v>13.9</v>
      </c>
      <c r="G25" s="52">
        <v>10</v>
      </c>
      <c r="H25" s="315">
        <v>5.9</v>
      </c>
      <c r="I25" s="52">
        <v>9</v>
      </c>
      <c r="J25" s="315">
        <v>5.7</v>
      </c>
      <c r="K25" s="52">
        <v>10</v>
      </c>
      <c r="L25" s="315">
        <v>5.7</v>
      </c>
    </row>
    <row r="26" spans="1:13" s="137" customFormat="1" ht="11.4">
      <c r="A26" s="550" t="s">
        <v>744</v>
      </c>
      <c r="B26" s="550"/>
      <c r="C26" s="150"/>
      <c r="D26" s="144"/>
      <c r="E26" s="150"/>
      <c r="F26" s="144"/>
      <c r="G26" s="150"/>
      <c r="H26" s="144"/>
      <c r="I26" s="150"/>
      <c r="J26" s="144"/>
      <c r="K26" s="150"/>
      <c r="L26" s="144"/>
    </row>
    <row r="27" spans="1:13" s="137" customFormat="1" ht="11.4">
      <c r="A27" s="549" t="s">
        <v>745</v>
      </c>
      <c r="B27" s="549"/>
      <c r="C27" s="52">
        <v>32</v>
      </c>
      <c r="D27" s="315">
        <v>41.2</v>
      </c>
      <c r="E27" s="52">
        <v>49</v>
      </c>
      <c r="F27" s="315">
        <v>63.1</v>
      </c>
      <c r="G27" s="52">
        <v>22</v>
      </c>
      <c r="H27" s="315">
        <v>29.5</v>
      </c>
      <c r="I27" s="52">
        <v>9</v>
      </c>
      <c r="J27" s="315">
        <v>11.6</v>
      </c>
      <c r="K27" s="52">
        <v>23</v>
      </c>
      <c r="L27" s="315">
        <v>30.8</v>
      </c>
    </row>
    <row r="28" spans="1:13" s="137" customFormat="1" ht="11.4">
      <c r="A28" s="550" t="s">
        <v>746</v>
      </c>
      <c r="B28" s="550"/>
      <c r="C28" s="150">
        <v>1</v>
      </c>
      <c r="D28" s="144">
        <v>3.4</v>
      </c>
      <c r="E28" s="150">
        <v>0</v>
      </c>
      <c r="F28" s="144">
        <v>0</v>
      </c>
      <c r="G28" s="150"/>
      <c r="H28" s="144"/>
      <c r="I28" s="150">
        <v>2</v>
      </c>
      <c r="J28" s="144">
        <v>6.9</v>
      </c>
      <c r="K28" s="150">
        <v>1</v>
      </c>
      <c r="L28" s="144">
        <v>3.6</v>
      </c>
    </row>
    <row r="29" spans="1:13" s="137" customFormat="1" ht="11.4">
      <c r="A29" s="549" t="s">
        <v>747</v>
      </c>
      <c r="B29" s="549"/>
      <c r="C29" s="52">
        <v>1</v>
      </c>
      <c r="D29" s="315">
        <v>3.3</v>
      </c>
      <c r="E29" s="52">
        <v>1</v>
      </c>
      <c r="F29" s="315">
        <v>3.3</v>
      </c>
      <c r="G29" s="52"/>
      <c r="H29" s="315"/>
      <c r="I29" s="52"/>
      <c r="J29" s="315"/>
      <c r="K29" s="52">
        <v>1</v>
      </c>
      <c r="L29" s="315">
        <v>3.4</v>
      </c>
    </row>
    <row r="30" spans="1:13" s="137" customFormat="1" ht="11.4">
      <c r="A30" s="550" t="s">
        <v>748</v>
      </c>
      <c r="B30" s="550"/>
      <c r="C30" s="150"/>
      <c r="D30" s="144"/>
      <c r="E30" s="150"/>
      <c r="F30" s="144"/>
      <c r="G30" s="150">
        <v>1</v>
      </c>
      <c r="H30" s="144">
        <v>4.9000000000000004</v>
      </c>
      <c r="I30" s="150"/>
      <c r="J30" s="144"/>
      <c r="K30" s="150">
        <v>1</v>
      </c>
      <c r="L30" s="144">
        <v>4.9000000000000004</v>
      </c>
    </row>
    <row r="31" spans="1:13" s="137" customFormat="1" ht="11.4">
      <c r="A31" s="549" t="s">
        <v>749</v>
      </c>
      <c r="B31" s="549"/>
      <c r="C31" s="52">
        <v>15</v>
      </c>
      <c r="D31" s="315">
        <v>25.1</v>
      </c>
      <c r="E31" s="52">
        <v>12</v>
      </c>
      <c r="F31" s="315">
        <v>20.100000000000001</v>
      </c>
      <c r="G31" s="52">
        <v>4</v>
      </c>
      <c r="H31" s="315">
        <v>6.8</v>
      </c>
      <c r="I31" s="52">
        <v>2</v>
      </c>
      <c r="J31" s="315">
        <v>3.3</v>
      </c>
      <c r="K31" s="52">
        <v>2</v>
      </c>
      <c r="L31" s="315">
        <v>3.4</v>
      </c>
    </row>
    <row r="32" spans="1:13" s="137" customFormat="1" ht="11.4">
      <c r="A32" s="550" t="s">
        <v>750</v>
      </c>
      <c r="B32" s="550"/>
      <c r="C32" s="150"/>
      <c r="D32" s="144"/>
      <c r="E32" s="150"/>
      <c r="F32" s="144"/>
      <c r="G32" s="150"/>
      <c r="H32" s="144"/>
      <c r="I32" s="150">
        <v>1</v>
      </c>
      <c r="J32" s="144">
        <v>4</v>
      </c>
      <c r="K32" s="150"/>
      <c r="L32" s="144"/>
    </row>
    <row r="33" spans="1:12" s="137" customFormat="1" ht="11.4">
      <c r="A33" s="549" t="s">
        <v>751</v>
      </c>
      <c r="B33" s="549"/>
      <c r="C33" s="52">
        <v>36</v>
      </c>
      <c r="D33" s="315">
        <v>42</v>
      </c>
      <c r="E33" s="52">
        <v>33</v>
      </c>
      <c r="F33" s="315">
        <v>38.5</v>
      </c>
      <c r="G33" s="52">
        <v>14</v>
      </c>
      <c r="H33" s="315">
        <v>16.3</v>
      </c>
      <c r="I33" s="52">
        <v>21</v>
      </c>
      <c r="J33" s="315">
        <v>24.5</v>
      </c>
      <c r="K33" s="52">
        <v>20</v>
      </c>
      <c r="L33" s="315">
        <v>23.3</v>
      </c>
    </row>
    <row r="34" spans="1:12" s="137" customFormat="1" ht="11.4">
      <c r="A34" s="550" t="s">
        <v>752</v>
      </c>
      <c r="B34" s="550"/>
      <c r="C34" s="150">
        <v>1</v>
      </c>
      <c r="D34" s="144">
        <v>3</v>
      </c>
      <c r="E34" s="150">
        <v>4</v>
      </c>
      <c r="F34" s="144">
        <v>12</v>
      </c>
      <c r="G34" s="150"/>
      <c r="H34" s="144"/>
      <c r="I34" s="150">
        <v>1</v>
      </c>
      <c r="J34" s="144">
        <v>3</v>
      </c>
      <c r="K34" s="150">
        <v>1</v>
      </c>
      <c r="L34" s="144">
        <v>3</v>
      </c>
    </row>
    <row r="35" spans="1:12" s="137" customFormat="1" ht="11.4">
      <c r="A35" s="549" t="s">
        <v>753</v>
      </c>
      <c r="B35" s="549"/>
      <c r="C35" s="52"/>
      <c r="D35" s="315"/>
      <c r="E35" s="52">
        <v>1</v>
      </c>
      <c r="F35" s="315">
        <v>3</v>
      </c>
      <c r="G35" s="52">
        <v>2</v>
      </c>
      <c r="H35" s="315">
        <v>6</v>
      </c>
      <c r="I35" s="52"/>
      <c r="J35" s="315"/>
      <c r="K35" s="52">
        <v>2</v>
      </c>
      <c r="L35" s="315">
        <v>6.4</v>
      </c>
    </row>
    <row r="36" spans="1:12" s="137" customFormat="1" ht="11.4">
      <c r="A36" s="550" t="s">
        <v>754</v>
      </c>
      <c r="B36" s="550"/>
      <c r="C36" s="150">
        <v>2</v>
      </c>
      <c r="D36" s="144">
        <v>1.3</v>
      </c>
      <c r="E36" s="150">
        <v>11</v>
      </c>
      <c r="F36" s="144">
        <v>7.3</v>
      </c>
      <c r="G36" s="150">
        <v>2</v>
      </c>
      <c r="H36" s="144">
        <v>1.3</v>
      </c>
      <c r="I36" s="150"/>
      <c r="J36" s="144"/>
      <c r="K36" s="150">
        <v>6</v>
      </c>
      <c r="L36" s="144">
        <v>3.8</v>
      </c>
    </row>
    <row r="37" spans="1:12" s="137" customFormat="1" ht="11.4">
      <c r="A37" s="549" t="s">
        <v>755</v>
      </c>
      <c r="B37" s="549"/>
      <c r="C37" s="52"/>
      <c r="D37" s="315"/>
      <c r="E37" s="52">
        <v>2</v>
      </c>
      <c r="F37" s="315">
        <v>7</v>
      </c>
      <c r="G37" s="52">
        <v>1</v>
      </c>
      <c r="H37" s="315">
        <v>3.6</v>
      </c>
      <c r="I37" s="52">
        <v>2</v>
      </c>
      <c r="J37" s="315">
        <v>7</v>
      </c>
      <c r="K37" s="52">
        <v>2</v>
      </c>
      <c r="L37" s="315">
        <v>7.2</v>
      </c>
    </row>
    <row r="38" spans="1:12" s="137" customFormat="1" ht="11.4">
      <c r="A38" s="550" t="s">
        <v>756</v>
      </c>
      <c r="B38" s="550"/>
      <c r="C38" s="150">
        <v>3</v>
      </c>
      <c r="D38" s="144">
        <v>6.4</v>
      </c>
      <c r="E38" s="150">
        <v>3</v>
      </c>
      <c r="F38" s="144">
        <v>6.4</v>
      </c>
      <c r="G38" s="150">
        <v>2</v>
      </c>
      <c r="H38" s="144">
        <v>4.3</v>
      </c>
      <c r="I38" s="150">
        <v>2</v>
      </c>
      <c r="J38" s="144">
        <v>4.3</v>
      </c>
      <c r="K38" s="150"/>
      <c r="L38" s="144"/>
    </row>
    <row r="39" spans="1:12" s="137" customFormat="1" ht="11.4">
      <c r="A39" s="549" t="s">
        <v>757</v>
      </c>
      <c r="B39" s="549"/>
      <c r="C39" s="52">
        <v>2</v>
      </c>
      <c r="D39" s="315">
        <v>5.5</v>
      </c>
      <c r="E39" s="52">
        <v>1</v>
      </c>
      <c r="F39" s="315">
        <v>2.8</v>
      </c>
      <c r="G39" s="52"/>
      <c r="H39" s="315"/>
      <c r="I39" s="52">
        <v>1</v>
      </c>
      <c r="J39" s="315">
        <v>2.8</v>
      </c>
      <c r="K39" s="52">
        <v>1</v>
      </c>
      <c r="L39" s="315">
        <v>2.9</v>
      </c>
    </row>
    <row r="40" spans="1:12" s="137" customFormat="1" ht="11.4">
      <c r="A40" s="548" t="s">
        <v>442</v>
      </c>
      <c r="B40" s="548"/>
      <c r="C40" s="150">
        <f>SUM(C23:C39)</f>
        <v>195</v>
      </c>
      <c r="D40" s="296">
        <v>14.8</v>
      </c>
      <c r="E40" s="150">
        <f>SUM(E23:E39)</f>
        <v>220</v>
      </c>
      <c r="F40" s="296">
        <v>16.7</v>
      </c>
      <c r="G40" s="150">
        <f>SUM(G23:G39)</f>
        <v>82</v>
      </c>
      <c r="H40" s="296">
        <v>6.2</v>
      </c>
      <c r="I40" s="150">
        <f>SUM(I23:I39)</f>
        <v>78</v>
      </c>
      <c r="J40" s="296">
        <v>5.9</v>
      </c>
      <c r="K40" s="150">
        <f>SUM(K23:K39)</f>
        <v>110</v>
      </c>
      <c r="L40" s="296">
        <v>8.3000000000000007</v>
      </c>
    </row>
  </sheetData>
  <mergeCells count="45">
    <mergeCell ref="A1:L1"/>
    <mergeCell ref="A2:L2"/>
    <mergeCell ref="A18:L18"/>
    <mergeCell ref="A19:L19"/>
    <mergeCell ref="A16:B16"/>
    <mergeCell ref="A35:B35"/>
    <mergeCell ref="A27:B27"/>
    <mergeCell ref="A21:B22"/>
    <mergeCell ref="C21:D21"/>
    <mergeCell ref="A23:B23"/>
    <mergeCell ref="A36:B36"/>
    <mergeCell ref="A28:B28"/>
    <mergeCell ref="A29:B29"/>
    <mergeCell ref="A30:B30"/>
    <mergeCell ref="A32:B32"/>
    <mergeCell ref="A39:B39"/>
    <mergeCell ref="A40:B40"/>
    <mergeCell ref="A37:B37"/>
    <mergeCell ref="I21:J21"/>
    <mergeCell ref="K21:L21"/>
    <mergeCell ref="E21:F21"/>
    <mergeCell ref="G21:H21"/>
    <mergeCell ref="A38:B38"/>
    <mergeCell ref="A31:B31"/>
    <mergeCell ref="A33:B33"/>
    <mergeCell ref="A34:B34"/>
    <mergeCell ref="A24:B24"/>
    <mergeCell ref="A25:B25"/>
    <mergeCell ref="A26:B26"/>
    <mergeCell ref="I4:J4"/>
    <mergeCell ref="K4:L4"/>
    <mergeCell ref="A4:B5"/>
    <mergeCell ref="C4:D4"/>
    <mergeCell ref="E4:F4"/>
    <mergeCell ref="G4:H4"/>
    <mergeCell ref="A15:B15"/>
    <mergeCell ref="A12:B12"/>
    <mergeCell ref="A13:B13"/>
    <mergeCell ref="A14:B14"/>
    <mergeCell ref="A10:B10"/>
    <mergeCell ref="A6:B6"/>
    <mergeCell ref="A7:B7"/>
    <mergeCell ref="A8:B8"/>
    <mergeCell ref="A9:B9"/>
    <mergeCell ref="A11:B11"/>
  </mergeCells>
  <phoneticPr fontId="2" type="noConversion"/>
  <pageMargins left="1.0236220472440944" right="0.27559055118110237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workbookViewId="0">
      <selection activeCell="A6" sqref="A6:I6"/>
    </sheetView>
  </sheetViews>
  <sheetFormatPr defaultColWidth="9.109375" defaultRowHeight="13.2"/>
  <cols>
    <col min="1" max="1" width="5.6640625" style="210" bestFit="1" customWidth="1"/>
    <col min="2" max="2" width="9.44140625" style="210" customWidth="1"/>
    <col min="3" max="3" width="9.88671875" style="210" customWidth="1"/>
    <col min="4" max="4" width="9.109375" style="210"/>
    <col min="5" max="5" width="7.88671875" style="210" customWidth="1"/>
    <col min="6" max="6" width="9.109375" style="210"/>
    <col min="7" max="7" width="9.6640625" style="210" customWidth="1"/>
    <col min="8" max="8" width="9.109375" style="210"/>
    <col min="9" max="9" width="7" style="210" bestFit="1" customWidth="1"/>
    <col min="10" max="10" width="10.6640625" style="210" customWidth="1"/>
    <col min="11" max="16384" width="9.109375" style="210"/>
  </cols>
  <sheetData>
    <row r="2" spans="1:12" s="14" customFormat="1" ht="15">
      <c r="A2" s="560" t="s">
        <v>328</v>
      </c>
      <c r="B2" s="560"/>
      <c r="C2" s="560"/>
      <c r="D2" s="560"/>
      <c r="E2" s="560"/>
      <c r="F2" s="560"/>
      <c r="G2" s="560"/>
      <c r="H2" s="560"/>
      <c r="I2" s="560"/>
      <c r="J2" s="560"/>
      <c r="K2" s="114"/>
      <c r="L2" s="114"/>
    </row>
    <row r="3" spans="1:12" s="14" customFormat="1" ht="15">
      <c r="A3" s="560" t="s">
        <v>313</v>
      </c>
      <c r="B3" s="560"/>
      <c r="C3" s="560"/>
      <c r="D3" s="560"/>
      <c r="E3" s="560"/>
      <c r="F3" s="560"/>
      <c r="G3" s="560"/>
      <c r="H3" s="560"/>
      <c r="I3" s="560"/>
      <c r="J3" s="560"/>
      <c r="K3" s="114"/>
      <c r="L3" s="114"/>
    </row>
    <row r="4" spans="1:12">
      <c r="B4" s="9"/>
      <c r="C4" s="10"/>
    </row>
    <row r="5" spans="1:12" ht="34.5" customHeight="1">
      <c r="A5" s="595" t="s">
        <v>126</v>
      </c>
      <c r="B5" s="595"/>
      <c r="C5" s="595"/>
      <c r="D5" s="595"/>
      <c r="E5" s="595"/>
      <c r="F5" s="160">
        <v>2018</v>
      </c>
      <c r="G5" s="160">
        <v>2019</v>
      </c>
      <c r="H5" s="160">
        <v>2020</v>
      </c>
      <c r="I5" s="160">
        <v>2021</v>
      </c>
      <c r="J5" s="160">
        <v>2022</v>
      </c>
    </row>
    <row r="6" spans="1:12" s="220" customFormat="1" ht="25.5" customHeight="1">
      <c r="A6" s="682" t="s">
        <v>1669</v>
      </c>
      <c r="B6" s="682"/>
      <c r="C6" s="682"/>
      <c r="D6" s="682"/>
      <c r="E6" s="682"/>
      <c r="F6" s="281">
        <v>39</v>
      </c>
      <c r="G6" s="281">
        <v>49</v>
      </c>
      <c r="H6" s="281">
        <v>21</v>
      </c>
      <c r="I6" s="281">
        <v>14</v>
      </c>
      <c r="J6" s="281">
        <v>33</v>
      </c>
    </row>
    <row r="7" spans="1:12" s="220" customFormat="1" ht="25.5" customHeight="1">
      <c r="A7" s="666" t="s">
        <v>359</v>
      </c>
      <c r="B7" s="666"/>
      <c r="C7" s="666"/>
      <c r="D7" s="666"/>
      <c r="E7" s="666"/>
      <c r="F7" s="182">
        <v>1</v>
      </c>
      <c r="G7" s="182">
        <v>10</v>
      </c>
      <c r="H7" s="182">
        <v>3</v>
      </c>
      <c r="I7" s="182"/>
      <c r="J7" s="182">
        <v>1</v>
      </c>
    </row>
    <row r="8" spans="1:12" s="220" customFormat="1" ht="25.5" customHeight="1">
      <c r="A8" s="666" t="s">
        <v>1670</v>
      </c>
      <c r="B8" s="666"/>
      <c r="C8" s="666"/>
      <c r="D8" s="666"/>
      <c r="E8" s="666"/>
      <c r="F8" s="182"/>
      <c r="G8" s="182">
        <v>1</v>
      </c>
      <c r="H8" s="182"/>
      <c r="I8" s="182">
        <v>1</v>
      </c>
      <c r="J8" s="182"/>
    </row>
    <row r="9" spans="1:12" ht="25.5" customHeight="1">
      <c r="A9" s="682" t="s">
        <v>361</v>
      </c>
      <c r="B9" s="682"/>
      <c r="C9" s="682"/>
      <c r="D9" s="682"/>
      <c r="E9" s="682"/>
      <c r="F9" s="281">
        <v>149</v>
      </c>
      <c r="G9" s="281">
        <v>157</v>
      </c>
      <c r="H9" s="281">
        <v>58</v>
      </c>
      <c r="I9" s="281">
        <v>63</v>
      </c>
      <c r="J9" s="281">
        <v>76</v>
      </c>
    </row>
    <row r="10" spans="1:12" ht="25.5" customHeight="1">
      <c r="A10" s="666" t="s">
        <v>1671</v>
      </c>
      <c r="B10" s="666"/>
      <c r="C10" s="666"/>
      <c r="D10" s="666"/>
      <c r="E10" s="666"/>
      <c r="F10" s="160">
        <v>3</v>
      </c>
      <c r="G10" s="160">
        <v>1</v>
      </c>
      <c r="H10" s="160"/>
      <c r="I10" s="160"/>
      <c r="J10" s="160"/>
    </row>
    <row r="13" spans="1:12" ht="15">
      <c r="A13" s="560" t="s">
        <v>595</v>
      </c>
      <c r="B13" s="560"/>
      <c r="C13" s="560"/>
      <c r="D13" s="560"/>
      <c r="E13" s="560"/>
      <c r="F13" s="560"/>
      <c r="G13" s="560"/>
      <c r="H13" s="560"/>
      <c r="I13" s="560"/>
      <c r="J13" s="560"/>
    </row>
    <row r="14" spans="1:12" ht="15">
      <c r="A14" s="560" t="s">
        <v>352</v>
      </c>
      <c r="B14" s="560"/>
      <c r="C14" s="560"/>
      <c r="D14" s="560"/>
      <c r="E14" s="560"/>
      <c r="F14" s="560"/>
      <c r="G14" s="560"/>
      <c r="H14" s="560"/>
      <c r="I14" s="560"/>
      <c r="J14" s="560"/>
    </row>
    <row r="16" spans="1:12" ht="30" customHeight="1">
      <c r="A16" s="574" t="s">
        <v>437</v>
      </c>
      <c r="B16" s="178" t="s">
        <v>107</v>
      </c>
      <c r="C16" s="178"/>
      <c r="D16" s="178"/>
      <c r="E16" s="178"/>
      <c r="F16" s="178" t="s">
        <v>108</v>
      </c>
      <c r="G16" s="178"/>
      <c r="H16" s="178"/>
      <c r="I16" s="178"/>
      <c r="J16" s="312" t="s">
        <v>440</v>
      </c>
    </row>
    <row r="17" spans="1:10" ht="66" customHeight="1">
      <c r="A17" s="575"/>
      <c r="B17" s="306" t="s">
        <v>670</v>
      </c>
      <c r="C17" s="306" t="s">
        <v>568</v>
      </c>
      <c r="D17" s="306" t="s">
        <v>441</v>
      </c>
      <c r="E17" s="306" t="s">
        <v>442</v>
      </c>
      <c r="F17" s="306" t="s">
        <v>670</v>
      </c>
      <c r="G17" s="306" t="s">
        <v>568</v>
      </c>
      <c r="H17" s="306" t="s">
        <v>441</v>
      </c>
      <c r="I17" s="306" t="s">
        <v>442</v>
      </c>
      <c r="J17" s="349" t="s">
        <v>443</v>
      </c>
    </row>
    <row r="18" spans="1:10">
      <c r="A18" s="142">
        <v>2018</v>
      </c>
      <c r="B18" s="335">
        <v>931</v>
      </c>
      <c r="C18" s="335">
        <v>11</v>
      </c>
      <c r="D18" s="335">
        <v>554</v>
      </c>
      <c r="E18" s="335">
        <v>1496</v>
      </c>
      <c r="F18" s="335">
        <v>35</v>
      </c>
      <c r="G18" s="335">
        <v>1</v>
      </c>
      <c r="H18" s="335">
        <v>21</v>
      </c>
      <c r="I18" s="335">
        <v>57</v>
      </c>
      <c r="J18" s="335">
        <f>E18+I18</f>
        <v>1553</v>
      </c>
    </row>
    <row r="19" spans="1:10">
      <c r="A19" s="142">
        <v>2019</v>
      </c>
      <c r="B19" s="335">
        <v>1081</v>
      </c>
      <c r="C19" s="335">
        <v>27</v>
      </c>
      <c r="D19" s="335">
        <v>713</v>
      </c>
      <c r="E19" s="335">
        <v>1839</v>
      </c>
      <c r="F19" s="335">
        <v>50</v>
      </c>
      <c r="G19" s="335">
        <v>1</v>
      </c>
      <c r="H19" s="335">
        <v>77</v>
      </c>
      <c r="I19" s="335">
        <v>128</v>
      </c>
      <c r="J19" s="335">
        <f>E19+I19</f>
        <v>1967</v>
      </c>
    </row>
    <row r="20" spans="1:10">
      <c r="A20" s="142">
        <v>2020</v>
      </c>
      <c r="B20" s="335">
        <v>1202</v>
      </c>
      <c r="C20" s="335">
        <v>40</v>
      </c>
      <c r="D20" s="335">
        <v>2310</v>
      </c>
      <c r="E20" s="335">
        <v>3552</v>
      </c>
      <c r="F20" s="335">
        <v>44</v>
      </c>
      <c r="G20" s="335"/>
      <c r="H20" s="335">
        <v>162</v>
      </c>
      <c r="I20" s="335">
        <v>206</v>
      </c>
      <c r="J20" s="335">
        <f>E20+I20</f>
        <v>3758</v>
      </c>
    </row>
    <row r="21" spans="1:10">
      <c r="A21" s="142">
        <v>2021</v>
      </c>
      <c r="B21" s="335">
        <v>1078</v>
      </c>
      <c r="C21" s="335">
        <v>14</v>
      </c>
      <c r="D21" s="335">
        <v>1018</v>
      </c>
      <c r="E21" s="335">
        <v>2110</v>
      </c>
      <c r="F21" s="335">
        <v>43</v>
      </c>
      <c r="G21" s="335">
        <v>5</v>
      </c>
      <c r="H21" s="335">
        <v>73</v>
      </c>
      <c r="I21" s="335">
        <v>121</v>
      </c>
      <c r="J21" s="335">
        <f>E21+I21</f>
        <v>2231</v>
      </c>
    </row>
    <row r="22" spans="1:10">
      <c r="A22" s="142">
        <v>2022</v>
      </c>
      <c r="B22" s="335">
        <v>1571</v>
      </c>
      <c r="C22" s="335">
        <v>12</v>
      </c>
      <c r="D22" s="335">
        <v>803</v>
      </c>
      <c r="E22" s="335">
        <v>2386</v>
      </c>
      <c r="F22" s="335">
        <v>1</v>
      </c>
      <c r="G22" s="335"/>
      <c r="H22" s="335">
        <v>37</v>
      </c>
      <c r="I22" s="335">
        <v>38</v>
      </c>
      <c r="J22" s="335">
        <f>E22+I22</f>
        <v>2424</v>
      </c>
    </row>
  </sheetData>
  <mergeCells count="11">
    <mergeCell ref="A16:A17"/>
    <mergeCell ref="A14:J14"/>
    <mergeCell ref="A6:E6"/>
    <mergeCell ref="A5:E5"/>
    <mergeCell ref="A10:E10"/>
    <mergeCell ref="A9:E9"/>
    <mergeCell ref="A8:E8"/>
    <mergeCell ref="A7:E7"/>
    <mergeCell ref="A2:J2"/>
    <mergeCell ref="A3:J3"/>
    <mergeCell ref="A13:J13"/>
  </mergeCells>
  <phoneticPr fontId="2" type="noConversion"/>
  <pageMargins left="0.9055118110236221" right="0.59055118110236227" top="0.47244094488188981" bottom="0.51181102362204722" header="0.35433070866141736" footer="0.27559055118110237"/>
  <pageSetup paperSize="9" orientation="portrait" r:id="rId1"/>
  <headerFooter alignWithMargins="0">
    <oddFooter>&amp;A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6" sqref="A6:I6"/>
    </sheetView>
  </sheetViews>
  <sheetFormatPr defaultColWidth="9.109375" defaultRowHeight="13.2"/>
  <cols>
    <col min="1" max="1" width="13.6640625" style="30" customWidth="1"/>
    <col min="2" max="2" width="11.21875" style="30" customWidth="1"/>
    <col min="3" max="11" width="6.77734375" style="30" customWidth="1"/>
    <col min="12" max="16384" width="9.109375" style="30"/>
  </cols>
  <sheetData>
    <row r="1" spans="1:11" ht="6" customHeight="1"/>
    <row r="2" spans="1:11" ht="15.6">
      <c r="A2" s="570" t="s">
        <v>1258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</row>
    <row r="3" spans="1:11" ht="15.6">
      <c r="A3" s="570" t="s">
        <v>1259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</row>
    <row r="4" spans="1:11" ht="6" customHeight="1"/>
    <row r="5" spans="1:11" ht="26.4">
      <c r="A5" s="145" t="s">
        <v>871</v>
      </c>
      <c r="B5" s="145" t="s">
        <v>872</v>
      </c>
      <c r="C5" s="182">
        <v>2014</v>
      </c>
      <c r="D5" s="182">
        <v>2015</v>
      </c>
      <c r="E5" s="182">
        <v>2016</v>
      </c>
      <c r="F5" s="182">
        <v>2017</v>
      </c>
      <c r="G5" s="182">
        <v>2018</v>
      </c>
      <c r="H5" s="182">
        <v>2019</v>
      </c>
      <c r="I5" s="182">
        <v>2020</v>
      </c>
      <c r="J5" s="182">
        <v>2021</v>
      </c>
      <c r="K5" s="182">
        <v>2022</v>
      </c>
    </row>
    <row r="6" spans="1:11" ht="14.25" customHeight="1">
      <c r="A6" s="48"/>
      <c r="B6" s="48">
        <v>1</v>
      </c>
      <c r="C6" s="48"/>
      <c r="D6" s="48"/>
      <c r="E6" s="48"/>
      <c r="F6" s="48"/>
      <c r="G6" s="48">
        <v>1</v>
      </c>
      <c r="H6" s="48">
        <v>2</v>
      </c>
      <c r="I6" s="48">
        <v>1</v>
      </c>
      <c r="J6" s="48"/>
      <c r="K6" s="48"/>
    </row>
    <row r="7" spans="1:11" ht="14.25" customHeight="1">
      <c r="A7" s="142"/>
      <c r="B7" s="142">
        <v>3</v>
      </c>
      <c r="C7" s="142">
        <v>5</v>
      </c>
      <c r="D7" s="142">
        <v>18</v>
      </c>
      <c r="E7" s="142">
        <v>9</v>
      </c>
      <c r="F7" s="142">
        <v>35</v>
      </c>
      <c r="G7" s="142">
        <v>38</v>
      </c>
      <c r="H7" s="142">
        <v>24</v>
      </c>
      <c r="I7" s="142">
        <v>15</v>
      </c>
      <c r="J7" s="142">
        <v>21</v>
      </c>
      <c r="K7" s="142">
        <v>34</v>
      </c>
    </row>
    <row r="8" spans="1:11" ht="14.25" customHeight="1">
      <c r="A8" s="48"/>
      <c r="B8" s="48">
        <v>4</v>
      </c>
      <c r="C8" s="48">
        <v>1</v>
      </c>
      <c r="D8" s="48">
        <v>1</v>
      </c>
      <c r="E8" s="48">
        <v>10</v>
      </c>
      <c r="F8" s="48">
        <v>7</v>
      </c>
      <c r="G8" s="48">
        <v>12</v>
      </c>
      <c r="H8" s="48">
        <v>9</v>
      </c>
      <c r="I8" s="48">
        <v>4</v>
      </c>
      <c r="J8" s="48">
        <v>5</v>
      </c>
      <c r="K8" s="48">
        <v>4</v>
      </c>
    </row>
    <row r="9" spans="1:11" ht="14.25" customHeight="1">
      <c r="A9" s="142">
        <v>6</v>
      </c>
      <c r="B9" s="142"/>
      <c r="C9" s="142">
        <v>2</v>
      </c>
      <c r="D9" s="142"/>
      <c r="E9" s="142">
        <v>1</v>
      </c>
      <c r="F9" s="142">
        <v>6</v>
      </c>
      <c r="G9" s="142">
        <v>9</v>
      </c>
      <c r="H9" s="142">
        <v>4</v>
      </c>
      <c r="I9" s="142">
        <v>7</v>
      </c>
      <c r="J9" s="142">
        <v>12</v>
      </c>
      <c r="K9" s="142">
        <v>10</v>
      </c>
    </row>
    <row r="10" spans="1:11" ht="14.25" customHeight="1">
      <c r="A10" s="48"/>
      <c r="B10" s="48" t="s">
        <v>890</v>
      </c>
      <c r="C10" s="48"/>
      <c r="D10" s="48">
        <v>1</v>
      </c>
      <c r="E10" s="48">
        <v>3</v>
      </c>
      <c r="F10" s="48">
        <v>1</v>
      </c>
      <c r="G10" s="48"/>
      <c r="H10" s="48">
        <v>3</v>
      </c>
      <c r="I10" s="48"/>
      <c r="J10" s="48"/>
      <c r="K10" s="48">
        <v>2</v>
      </c>
    </row>
    <row r="11" spans="1:11" ht="14.25" customHeight="1">
      <c r="A11" s="142"/>
      <c r="B11" s="142" t="s">
        <v>873</v>
      </c>
      <c r="C11" s="142">
        <v>1</v>
      </c>
      <c r="D11" s="142">
        <v>4</v>
      </c>
      <c r="E11" s="142">
        <v>1</v>
      </c>
      <c r="F11" s="142"/>
      <c r="G11" s="142"/>
      <c r="H11" s="142">
        <v>5</v>
      </c>
      <c r="I11" s="142"/>
      <c r="J11" s="142"/>
      <c r="K11" s="142"/>
    </row>
    <row r="12" spans="1:11" ht="14.25" customHeight="1">
      <c r="A12" s="48"/>
      <c r="B12" s="48" t="s">
        <v>957</v>
      </c>
      <c r="C12" s="48"/>
      <c r="D12" s="48">
        <v>2</v>
      </c>
      <c r="E12" s="48">
        <v>1</v>
      </c>
      <c r="F12" s="48"/>
      <c r="G12" s="48"/>
      <c r="H12" s="48">
        <v>2</v>
      </c>
      <c r="I12" s="48"/>
      <c r="J12" s="48"/>
      <c r="K12" s="48">
        <v>1</v>
      </c>
    </row>
    <row r="13" spans="1:11" ht="14.25" customHeight="1">
      <c r="A13" s="142">
        <v>7</v>
      </c>
      <c r="B13" s="142"/>
      <c r="C13" s="142"/>
      <c r="D13" s="142"/>
      <c r="E13" s="142">
        <v>1</v>
      </c>
      <c r="F13" s="142">
        <v>9</v>
      </c>
      <c r="G13" s="142">
        <v>3</v>
      </c>
      <c r="H13" s="142">
        <v>4</v>
      </c>
      <c r="I13" s="142">
        <v>7</v>
      </c>
      <c r="J13" s="142">
        <v>6</v>
      </c>
      <c r="K13" s="142">
        <v>2</v>
      </c>
    </row>
    <row r="14" spans="1:11" ht="14.25" customHeight="1">
      <c r="A14" s="142"/>
      <c r="B14" s="142" t="s">
        <v>1649</v>
      </c>
      <c r="C14" s="142"/>
      <c r="D14" s="142"/>
      <c r="E14" s="142"/>
      <c r="F14" s="142"/>
      <c r="G14" s="142"/>
      <c r="H14" s="142"/>
      <c r="I14" s="142"/>
      <c r="J14" s="142"/>
      <c r="K14" s="142">
        <v>1</v>
      </c>
    </row>
    <row r="15" spans="1:11" ht="14.25" customHeight="1">
      <c r="A15" s="48"/>
      <c r="B15" s="48" t="s">
        <v>874</v>
      </c>
      <c r="C15" s="48"/>
      <c r="D15" s="48">
        <v>5</v>
      </c>
      <c r="E15" s="48">
        <v>7</v>
      </c>
      <c r="F15" s="48">
        <v>1</v>
      </c>
      <c r="G15" s="48"/>
      <c r="H15" s="48">
        <v>3</v>
      </c>
      <c r="I15" s="48"/>
      <c r="J15" s="48"/>
      <c r="K15" s="48">
        <v>1</v>
      </c>
    </row>
    <row r="16" spans="1:11" ht="14.25" customHeight="1">
      <c r="A16" s="142"/>
      <c r="B16" s="71">
        <v>8</v>
      </c>
      <c r="C16" s="142">
        <v>1</v>
      </c>
      <c r="D16" s="142">
        <v>3</v>
      </c>
      <c r="E16" s="142">
        <v>2</v>
      </c>
      <c r="F16" s="142">
        <v>4</v>
      </c>
      <c r="G16" s="142">
        <v>2</v>
      </c>
      <c r="H16" s="142">
        <v>6</v>
      </c>
      <c r="I16" s="142">
        <v>1</v>
      </c>
      <c r="J16" s="142">
        <v>2</v>
      </c>
      <c r="K16" s="142">
        <v>8</v>
      </c>
    </row>
    <row r="17" spans="1:11" ht="14.25" customHeight="1">
      <c r="A17" s="48">
        <v>9</v>
      </c>
      <c r="B17" s="48"/>
      <c r="C17" s="48">
        <v>1</v>
      </c>
      <c r="D17" s="48">
        <v>1</v>
      </c>
      <c r="E17" s="48">
        <v>3</v>
      </c>
      <c r="F17" s="48">
        <v>8</v>
      </c>
      <c r="G17" s="48">
        <v>11</v>
      </c>
      <c r="H17" s="48">
        <v>1</v>
      </c>
      <c r="I17" s="48">
        <v>1</v>
      </c>
      <c r="J17" s="48">
        <v>6</v>
      </c>
      <c r="K17" s="48">
        <v>5</v>
      </c>
    </row>
    <row r="18" spans="1:11" ht="14.25" customHeight="1">
      <c r="A18" s="142"/>
      <c r="B18" s="142" t="s">
        <v>971</v>
      </c>
      <c r="C18" s="142"/>
      <c r="D18" s="142"/>
      <c r="E18" s="142">
        <v>1</v>
      </c>
      <c r="F18" s="142"/>
      <c r="G18" s="142"/>
      <c r="H18" s="142"/>
      <c r="I18" s="142"/>
      <c r="J18" s="142"/>
      <c r="K18" s="142"/>
    </row>
    <row r="19" spans="1:11" ht="14.25" customHeight="1">
      <c r="A19" s="48"/>
      <c r="B19" s="48" t="s">
        <v>875</v>
      </c>
      <c r="C19" s="48"/>
      <c r="D19" s="48"/>
      <c r="E19" s="48">
        <v>1</v>
      </c>
      <c r="F19" s="48"/>
      <c r="G19" s="48"/>
      <c r="H19" s="48"/>
      <c r="I19" s="48"/>
      <c r="J19" s="48"/>
      <c r="K19" s="48"/>
    </row>
    <row r="20" spans="1:11" ht="14.25" customHeight="1">
      <c r="A20" s="142"/>
      <c r="B20" s="142" t="s">
        <v>876</v>
      </c>
      <c r="C20" s="142">
        <v>1</v>
      </c>
      <c r="D20" s="142">
        <v>1</v>
      </c>
      <c r="E20" s="142">
        <v>7</v>
      </c>
      <c r="F20" s="142"/>
      <c r="G20" s="142"/>
      <c r="H20" s="142">
        <v>2</v>
      </c>
      <c r="I20" s="142"/>
      <c r="J20" s="142"/>
      <c r="K20" s="142">
        <v>2</v>
      </c>
    </row>
    <row r="21" spans="1:11" ht="14.25" customHeight="1">
      <c r="A21" s="48"/>
      <c r="B21" s="48" t="s">
        <v>877</v>
      </c>
      <c r="C21" s="48">
        <v>2</v>
      </c>
      <c r="D21" s="48">
        <v>5</v>
      </c>
      <c r="E21" s="48">
        <v>3</v>
      </c>
      <c r="F21" s="48">
        <v>1</v>
      </c>
      <c r="G21" s="48"/>
      <c r="H21" s="48">
        <v>4</v>
      </c>
      <c r="I21" s="48"/>
      <c r="J21" s="48"/>
      <c r="K21" s="48"/>
    </row>
    <row r="22" spans="1:11" ht="14.25" customHeight="1">
      <c r="A22" s="142">
        <v>10</v>
      </c>
      <c r="B22" s="142"/>
      <c r="C22" s="142"/>
      <c r="D22" s="142"/>
      <c r="E22" s="142"/>
      <c r="F22" s="142"/>
      <c r="G22" s="142">
        <v>1</v>
      </c>
      <c r="H22" s="142"/>
      <c r="I22" s="142">
        <v>1</v>
      </c>
      <c r="J22" s="142">
        <v>1</v>
      </c>
      <c r="K22" s="142">
        <v>1</v>
      </c>
    </row>
    <row r="23" spans="1:11" ht="14.25" customHeight="1">
      <c r="A23" s="142"/>
      <c r="B23" s="142" t="s">
        <v>958</v>
      </c>
      <c r="C23" s="142"/>
      <c r="D23" s="142">
        <v>1</v>
      </c>
      <c r="E23" s="142">
        <v>1</v>
      </c>
      <c r="F23" s="142"/>
      <c r="G23" s="142"/>
      <c r="H23" s="142">
        <v>1</v>
      </c>
      <c r="I23" s="142"/>
      <c r="J23" s="142"/>
      <c r="K23" s="142"/>
    </row>
    <row r="24" spans="1:11" ht="14.25" customHeight="1">
      <c r="A24" s="48"/>
      <c r="B24" s="48" t="s">
        <v>1650</v>
      </c>
      <c r="C24" s="48"/>
      <c r="D24" s="48"/>
      <c r="E24" s="48"/>
      <c r="F24" s="48"/>
      <c r="G24" s="48"/>
      <c r="H24" s="48"/>
      <c r="I24" s="48"/>
      <c r="J24" s="48"/>
      <c r="K24" s="48">
        <v>1</v>
      </c>
    </row>
    <row r="25" spans="1:11" ht="14.25" customHeight="1">
      <c r="A25" s="142">
        <v>11</v>
      </c>
      <c r="B25" s="142"/>
      <c r="C25" s="142"/>
      <c r="D25" s="142">
        <v>1</v>
      </c>
      <c r="E25" s="142"/>
      <c r="F25" s="142">
        <v>6</v>
      </c>
      <c r="G25" s="142">
        <v>2</v>
      </c>
      <c r="H25" s="142">
        <v>1</v>
      </c>
      <c r="I25" s="142">
        <v>1</v>
      </c>
      <c r="J25" s="142">
        <v>4</v>
      </c>
      <c r="K25" s="142">
        <v>2</v>
      </c>
    </row>
    <row r="26" spans="1:11" ht="14.25" customHeight="1">
      <c r="A26" s="48"/>
      <c r="B26" s="48" t="s">
        <v>878</v>
      </c>
      <c r="C26" s="48">
        <v>1</v>
      </c>
      <c r="D26" s="48">
        <v>1</v>
      </c>
      <c r="E26" s="48">
        <v>1</v>
      </c>
      <c r="F26" s="48">
        <v>1</v>
      </c>
      <c r="G26" s="48"/>
      <c r="H26" s="48">
        <v>2</v>
      </c>
      <c r="I26" s="48"/>
      <c r="J26" s="48"/>
      <c r="K26" s="48"/>
    </row>
    <row r="27" spans="1:11" ht="14.25" customHeight="1">
      <c r="A27" s="142">
        <v>12</v>
      </c>
      <c r="B27" s="142"/>
      <c r="C27" s="142"/>
      <c r="D27" s="142"/>
      <c r="E27" s="142"/>
      <c r="F27" s="142">
        <v>1</v>
      </c>
      <c r="G27" s="142">
        <v>1</v>
      </c>
      <c r="H27" s="142">
        <v>2</v>
      </c>
      <c r="I27" s="142">
        <v>1</v>
      </c>
      <c r="J27" s="142">
        <v>1</v>
      </c>
      <c r="K27" s="142">
        <v>2</v>
      </c>
    </row>
    <row r="28" spans="1:11" ht="14.25" customHeight="1">
      <c r="A28" s="48"/>
      <c r="B28" s="48" t="s">
        <v>972</v>
      </c>
      <c r="C28" s="48"/>
      <c r="D28" s="48"/>
      <c r="E28" s="48">
        <v>2</v>
      </c>
      <c r="F28" s="48"/>
      <c r="G28" s="48"/>
      <c r="H28" s="48"/>
      <c r="I28" s="48"/>
      <c r="J28" s="48"/>
      <c r="K28" s="48"/>
    </row>
    <row r="29" spans="1:11" ht="14.25" customHeight="1">
      <c r="A29" s="142"/>
      <c r="B29" s="142">
        <v>14</v>
      </c>
      <c r="C29" s="142">
        <v>3</v>
      </c>
      <c r="D29" s="142">
        <v>5</v>
      </c>
      <c r="E29" s="142">
        <v>6</v>
      </c>
      <c r="F29" s="142">
        <v>15</v>
      </c>
      <c r="G29" s="142">
        <v>12</v>
      </c>
      <c r="H29" s="142">
        <v>25</v>
      </c>
      <c r="I29" s="142">
        <v>4</v>
      </c>
      <c r="J29" s="142">
        <v>9</v>
      </c>
      <c r="K29" s="142">
        <v>12</v>
      </c>
    </row>
    <row r="30" spans="1:11" ht="14.25" customHeight="1">
      <c r="A30" s="142">
        <v>15</v>
      </c>
      <c r="B30" s="142"/>
      <c r="C30" s="142"/>
      <c r="D30" s="142"/>
      <c r="E30" s="142"/>
      <c r="F30" s="142">
        <v>1</v>
      </c>
      <c r="G30" s="142">
        <v>3</v>
      </c>
      <c r="H30" s="142">
        <v>2</v>
      </c>
      <c r="I30" s="142">
        <v>1</v>
      </c>
      <c r="J30" s="142">
        <v>7</v>
      </c>
      <c r="K30" s="142">
        <v>3</v>
      </c>
    </row>
    <row r="31" spans="1:11" ht="14.25" customHeight="1">
      <c r="A31" s="48"/>
      <c r="B31" s="48" t="s">
        <v>1540</v>
      </c>
      <c r="C31" s="48"/>
      <c r="D31" s="48"/>
      <c r="E31" s="48"/>
      <c r="F31" s="48"/>
      <c r="G31" s="48"/>
      <c r="H31" s="48">
        <v>2</v>
      </c>
      <c r="I31" s="48"/>
      <c r="J31" s="48"/>
      <c r="K31" s="48"/>
    </row>
    <row r="32" spans="1:11" ht="14.25" customHeight="1">
      <c r="A32" s="142">
        <v>17</v>
      </c>
      <c r="B32" s="142"/>
      <c r="C32" s="142"/>
      <c r="D32" s="142"/>
      <c r="E32" s="142"/>
      <c r="F32" s="142">
        <v>2</v>
      </c>
      <c r="G32" s="142">
        <v>1</v>
      </c>
      <c r="H32" s="142"/>
      <c r="I32" s="142"/>
      <c r="J32" s="142"/>
      <c r="K32" s="142"/>
    </row>
    <row r="33" spans="1:11" ht="14.25" customHeight="1">
      <c r="A33" s="48"/>
      <c r="B33" s="48" t="s">
        <v>973</v>
      </c>
      <c r="C33" s="48"/>
      <c r="D33" s="48"/>
      <c r="E33" s="48">
        <v>2</v>
      </c>
      <c r="F33" s="48"/>
      <c r="G33" s="48"/>
      <c r="H33" s="48"/>
      <c r="I33" s="48"/>
      <c r="J33" s="48"/>
      <c r="K33" s="48"/>
    </row>
    <row r="34" spans="1:11" ht="14.25" customHeight="1">
      <c r="A34" s="142">
        <v>18</v>
      </c>
      <c r="B34" s="142"/>
      <c r="C34" s="142"/>
      <c r="D34" s="142"/>
      <c r="E34" s="142"/>
      <c r="F34" s="142">
        <v>5</v>
      </c>
      <c r="G34" s="142">
        <v>6</v>
      </c>
      <c r="H34" s="142">
        <v>1</v>
      </c>
      <c r="I34" s="142">
        <v>3</v>
      </c>
      <c r="J34" s="142">
        <v>1</v>
      </c>
      <c r="K34" s="142">
        <v>1</v>
      </c>
    </row>
    <row r="35" spans="1:11" ht="14.25" customHeight="1">
      <c r="A35" s="48"/>
      <c r="B35" s="48" t="s">
        <v>892</v>
      </c>
      <c r="C35" s="48"/>
      <c r="D35" s="48">
        <v>2</v>
      </c>
      <c r="E35" s="48">
        <v>1</v>
      </c>
      <c r="F35" s="48"/>
      <c r="G35" s="48"/>
      <c r="H35" s="48">
        <v>2</v>
      </c>
      <c r="I35" s="48"/>
      <c r="J35" s="48"/>
      <c r="K35" s="48">
        <v>2</v>
      </c>
    </row>
    <row r="36" spans="1:11" ht="14.25" customHeight="1">
      <c r="A36" s="142"/>
      <c r="B36" s="142" t="s">
        <v>879</v>
      </c>
      <c r="C36" s="142">
        <v>1</v>
      </c>
      <c r="D36" s="142">
        <v>1</v>
      </c>
      <c r="E36" s="142"/>
      <c r="F36" s="142"/>
      <c r="G36" s="142"/>
      <c r="H36" s="142"/>
      <c r="I36" s="142"/>
      <c r="J36" s="142"/>
      <c r="K36" s="142"/>
    </row>
    <row r="37" spans="1:11" ht="14.25" customHeight="1">
      <c r="A37" s="48">
        <v>19</v>
      </c>
      <c r="B37" s="48"/>
      <c r="C37" s="48"/>
      <c r="D37" s="48"/>
      <c r="E37" s="48">
        <v>1</v>
      </c>
      <c r="F37" s="48">
        <v>14</v>
      </c>
      <c r="G37" s="48">
        <v>13</v>
      </c>
      <c r="H37" s="48">
        <v>7</v>
      </c>
      <c r="I37" s="48">
        <v>12</v>
      </c>
      <c r="J37" s="48">
        <v>10</v>
      </c>
      <c r="K37" s="48">
        <v>17</v>
      </c>
    </row>
    <row r="38" spans="1:11" ht="14.25" customHeight="1">
      <c r="A38" s="142"/>
      <c r="B38" s="142" t="s">
        <v>880</v>
      </c>
      <c r="C38" s="142">
        <v>1</v>
      </c>
      <c r="D38" s="142">
        <v>1</v>
      </c>
      <c r="E38" s="142">
        <v>6</v>
      </c>
      <c r="F38" s="142">
        <v>1</v>
      </c>
      <c r="G38" s="142"/>
      <c r="H38" s="142">
        <v>7</v>
      </c>
      <c r="I38" s="142"/>
      <c r="J38" s="142"/>
      <c r="K38" s="142">
        <v>3</v>
      </c>
    </row>
    <row r="39" spans="1:11" ht="14.25" customHeight="1">
      <c r="A39" s="48"/>
      <c r="B39" s="48" t="s">
        <v>881</v>
      </c>
      <c r="C39" s="48">
        <v>1</v>
      </c>
      <c r="D39" s="48">
        <v>5</v>
      </c>
      <c r="E39" s="48">
        <v>2</v>
      </c>
      <c r="F39" s="48"/>
      <c r="G39" s="48"/>
      <c r="H39" s="48">
        <v>6</v>
      </c>
      <c r="I39" s="48"/>
      <c r="J39" s="48"/>
      <c r="K39" s="48">
        <v>1</v>
      </c>
    </row>
    <row r="40" spans="1:11" ht="14.25" customHeight="1">
      <c r="A40" s="142"/>
      <c r="B40" s="142">
        <v>20</v>
      </c>
      <c r="C40" s="142"/>
      <c r="D40" s="142">
        <v>1</v>
      </c>
      <c r="E40" s="142"/>
      <c r="F40" s="142"/>
      <c r="G40" s="142"/>
      <c r="H40" s="142"/>
      <c r="I40" s="142"/>
      <c r="J40" s="142">
        <v>1</v>
      </c>
      <c r="K40" s="142">
        <v>3</v>
      </c>
    </row>
    <row r="41" spans="1:11" ht="14.25" customHeight="1">
      <c r="A41" s="48">
        <v>22</v>
      </c>
      <c r="B41" s="48"/>
      <c r="C41" s="48"/>
      <c r="D41" s="48"/>
      <c r="E41" s="48"/>
      <c r="F41" s="48">
        <v>5</v>
      </c>
      <c r="G41" s="48">
        <v>2</v>
      </c>
      <c r="H41" s="48">
        <v>1</v>
      </c>
      <c r="I41" s="48">
        <v>2</v>
      </c>
      <c r="J41" s="48">
        <v>4</v>
      </c>
      <c r="K41" s="48"/>
    </row>
    <row r="42" spans="1:11" ht="14.25" customHeight="1">
      <c r="A42" s="142"/>
      <c r="B42" s="142" t="s">
        <v>882</v>
      </c>
      <c r="C42" s="142"/>
      <c r="D42" s="142">
        <v>3</v>
      </c>
      <c r="E42" s="142">
        <v>2</v>
      </c>
      <c r="F42" s="142">
        <v>4</v>
      </c>
      <c r="G42" s="142"/>
      <c r="H42" s="142">
        <v>5</v>
      </c>
      <c r="I42" s="142"/>
      <c r="J42" s="142"/>
      <c r="K42" s="142"/>
    </row>
    <row r="43" spans="1:11" ht="14.25" customHeight="1">
      <c r="A43" s="48">
        <v>23</v>
      </c>
      <c r="B43" s="48"/>
      <c r="C43" s="48">
        <v>1</v>
      </c>
      <c r="D43" s="48">
        <v>1</v>
      </c>
      <c r="E43" s="48"/>
      <c r="F43" s="48">
        <v>10</v>
      </c>
      <c r="G43" s="48">
        <v>17</v>
      </c>
      <c r="H43" s="48">
        <v>7</v>
      </c>
      <c r="I43" s="48">
        <v>6</v>
      </c>
      <c r="J43" s="48">
        <v>10</v>
      </c>
      <c r="K43" s="48">
        <v>12</v>
      </c>
    </row>
    <row r="44" spans="1:11" ht="14.25" customHeight="1">
      <c r="A44" s="142"/>
      <c r="B44" s="142" t="s">
        <v>883</v>
      </c>
      <c r="C44" s="142"/>
      <c r="D44" s="142">
        <v>1</v>
      </c>
      <c r="E44" s="142">
        <v>2</v>
      </c>
      <c r="F44" s="142"/>
      <c r="G44" s="142"/>
      <c r="H44" s="142">
        <v>2</v>
      </c>
      <c r="I44" s="142"/>
      <c r="J44" s="142"/>
      <c r="K44" s="142"/>
    </row>
    <row r="45" spans="1:11" ht="14.25" customHeight="1">
      <c r="A45" s="48"/>
      <c r="B45" s="48" t="s">
        <v>884</v>
      </c>
      <c r="C45" s="48">
        <v>4</v>
      </c>
      <c r="D45" s="48">
        <v>4</v>
      </c>
      <c r="E45" s="48">
        <v>2</v>
      </c>
      <c r="F45" s="48">
        <v>1</v>
      </c>
      <c r="G45" s="48"/>
      <c r="H45" s="48">
        <v>12</v>
      </c>
      <c r="I45" s="48"/>
      <c r="J45" s="48"/>
      <c r="K45" s="48">
        <v>5</v>
      </c>
    </row>
    <row r="46" spans="1:11" ht="14.25" customHeight="1">
      <c r="A46" s="142"/>
      <c r="B46" s="142" t="s">
        <v>974</v>
      </c>
      <c r="C46" s="142"/>
      <c r="D46" s="142"/>
      <c r="E46" s="142">
        <v>1</v>
      </c>
      <c r="F46" s="142"/>
      <c r="G46" s="142"/>
      <c r="H46" s="142"/>
      <c r="I46" s="142"/>
      <c r="J46" s="142"/>
      <c r="K46" s="142"/>
    </row>
    <row r="47" spans="1:11" ht="14.25" customHeight="1">
      <c r="A47" s="48"/>
      <c r="B47" s="48" t="s">
        <v>959</v>
      </c>
      <c r="C47" s="48"/>
      <c r="D47" s="48">
        <v>2</v>
      </c>
      <c r="E47" s="48"/>
      <c r="F47" s="48"/>
      <c r="G47" s="48"/>
      <c r="H47" s="48"/>
      <c r="I47" s="48"/>
      <c r="J47" s="48"/>
      <c r="K47" s="48"/>
    </row>
    <row r="48" spans="1:11" ht="14.25" customHeight="1">
      <c r="A48" s="142"/>
      <c r="B48" s="142">
        <v>31</v>
      </c>
      <c r="C48" s="142"/>
      <c r="D48" s="142"/>
      <c r="E48" s="142">
        <v>1</v>
      </c>
      <c r="F48" s="142">
        <v>1</v>
      </c>
      <c r="G48" s="142"/>
      <c r="H48" s="142">
        <v>1</v>
      </c>
      <c r="I48" s="142"/>
      <c r="J48" s="142"/>
      <c r="K48" s="142"/>
    </row>
    <row r="49" spans="1:11" ht="14.25" customHeight="1">
      <c r="A49" s="48">
        <v>33</v>
      </c>
      <c r="B49" s="48"/>
      <c r="C49" s="48"/>
      <c r="D49" s="48"/>
      <c r="E49" s="48"/>
      <c r="F49" s="48"/>
      <c r="G49" s="48">
        <v>2</v>
      </c>
      <c r="H49" s="48"/>
      <c r="I49" s="48">
        <v>1</v>
      </c>
      <c r="J49" s="48"/>
      <c r="K49" s="48"/>
    </row>
    <row r="50" spans="1:11" ht="14.25" customHeight="1">
      <c r="A50" s="142"/>
      <c r="B50" s="142" t="s">
        <v>893</v>
      </c>
      <c r="C50" s="142"/>
      <c r="D50" s="142">
        <v>1</v>
      </c>
      <c r="E50" s="142">
        <v>1</v>
      </c>
      <c r="F50" s="142"/>
      <c r="G50" s="142"/>
      <c r="H50" s="142">
        <v>1</v>
      </c>
      <c r="I50" s="142"/>
      <c r="J50" s="142"/>
      <c r="K50" s="142"/>
    </row>
    <row r="51" spans="1:11" ht="14.25" customHeight="1">
      <c r="A51" s="48"/>
      <c r="B51" s="48" t="s">
        <v>975</v>
      </c>
      <c r="C51" s="48"/>
      <c r="D51" s="48"/>
      <c r="E51" s="48">
        <v>1</v>
      </c>
      <c r="F51" s="48"/>
      <c r="G51" s="48"/>
      <c r="H51" s="48"/>
      <c r="I51" s="48"/>
      <c r="J51" s="48"/>
      <c r="K51" s="48"/>
    </row>
    <row r="52" spans="1:11" ht="14.25" customHeight="1">
      <c r="A52" s="142"/>
      <c r="B52" s="142" t="s">
        <v>891</v>
      </c>
      <c r="C52" s="142"/>
      <c r="D52" s="142"/>
      <c r="E52" s="142">
        <v>1</v>
      </c>
      <c r="F52" s="142"/>
      <c r="G52" s="142"/>
      <c r="H52" s="142"/>
      <c r="I52" s="142"/>
      <c r="J52" s="142"/>
      <c r="K52" s="142">
        <v>1</v>
      </c>
    </row>
    <row r="53" spans="1:11" ht="15" customHeight="1">
      <c r="A53" s="661" t="s">
        <v>442</v>
      </c>
      <c r="B53" s="661"/>
      <c r="C53" s="142">
        <v>26</v>
      </c>
      <c r="D53" s="142">
        <v>71</v>
      </c>
      <c r="E53" s="142">
        <v>83</v>
      </c>
      <c r="F53" s="142">
        <v>139</v>
      </c>
      <c r="G53" s="142">
        <v>136</v>
      </c>
      <c r="H53" s="142">
        <v>156</v>
      </c>
      <c r="I53" s="142">
        <v>68</v>
      </c>
      <c r="J53" s="142">
        <v>100</v>
      </c>
      <c r="K53" s="142">
        <v>136</v>
      </c>
    </row>
  </sheetData>
  <mergeCells count="3">
    <mergeCell ref="A53:B53"/>
    <mergeCell ref="A2:K2"/>
    <mergeCell ref="A3:K3"/>
  </mergeCells>
  <pageMargins left="1.1023622047244095" right="0.70866141732283472" top="0.59055118110236227" bottom="0.55118110236220474" header="0.31496062992125984" footer="0.31496062992125984"/>
  <pageSetup orientation="portrait" r:id="rId1"/>
  <headerFooter>
    <oddFooter>&amp;A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workbookViewId="0">
      <selection activeCell="A6" sqref="A6:I6"/>
    </sheetView>
  </sheetViews>
  <sheetFormatPr defaultColWidth="9.109375" defaultRowHeight="11.4"/>
  <cols>
    <col min="1" max="1" width="6.109375" style="81" customWidth="1"/>
    <col min="2" max="2" width="7.109375" style="414" customWidth="1"/>
    <col min="3" max="3" width="6.109375" style="414" customWidth="1"/>
    <col min="4" max="4" width="5.88671875" style="414" customWidth="1"/>
    <col min="5" max="5" width="5.33203125" style="414" customWidth="1"/>
    <col min="6" max="6" width="6.5546875" style="414" customWidth="1"/>
    <col min="7" max="7" width="5.6640625" style="414" customWidth="1"/>
    <col min="8" max="8" width="4.44140625" style="414" customWidth="1"/>
    <col min="9" max="9" width="3.88671875" style="414" customWidth="1"/>
    <col min="10" max="10" width="4.109375" style="414" customWidth="1"/>
    <col min="11" max="11" width="3.88671875" style="414" customWidth="1"/>
    <col min="12" max="13" width="4.6640625" style="414" customWidth="1"/>
    <col min="14" max="17" width="3.88671875" style="414" customWidth="1"/>
    <col min="18" max="18" width="4.109375" style="414" bestFit="1" customWidth="1"/>
    <col min="19" max="19" width="5.21875" style="414" customWidth="1"/>
    <col min="20" max="16384" width="9.109375" style="414"/>
  </cols>
  <sheetData>
    <row r="1" spans="1:38" ht="27.75" customHeight="1"/>
    <row r="2" spans="1:38" s="89" customFormat="1" ht="15">
      <c r="A2" s="696" t="s">
        <v>43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6"/>
      <c r="O2" s="696"/>
      <c r="P2" s="696"/>
      <c r="Q2" s="696"/>
      <c r="R2" s="696"/>
    </row>
    <row r="3" spans="1:38" s="89" customFormat="1" ht="15">
      <c r="A3" s="696" t="s">
        <v>98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696"/>
      <c r="R3" s="696"/>
    </row>
    <row r="4" spans="1:38">
      <c r="B4" s="77"/>
    </row>
    <row r="5" spans="1:38" s="415" customFormat="1" ht="57" customHeight="1">
      <c r="A5" s="700" t="s">
        <v>454</v>
      </c>
      <c r="B5" s="686" t="s">
        <v>81</v>
      </c>
      <c r="C5" s="686"/>
      <c r="D5" s="690" t="s">
        <v>99</v>
      </c>
      <c r="E5" s="420" t="s">
        <v>100</v>
      </c>
      <c r="F5" s="421"/>
      <c r="G5" s="689" t="s">
        <v>101</v>
      </c>
      <c r="H5" s="689"/>
      <c r="I5" s="686" t="s">
        <v>102</v>
      </c>
      <c r="J5" s="686"/>
      <c r="K5" s="686"/>
      <c r="L5" s="686"/>
      <c r="M5" s="686"/>
      <c r="N5" s="686"/>
      <c r="O5" s="686"/>
      <c r="P5" s="686"/>
      <c r="Q5" s="686"/>
      <c r="R5" s="686"/>
    </row>
    <row r="6" spans="1:38" s="415" customFormat="1" ht="30" customHeight="1">
      <c r="A6" s="697"/>
      <c r="B6" s="697"/>
      <c r="C6" s="697"/>
      <c r="D6" s="691"/>
      <c r="E6" s="423" t="s">
        <v>103</v>
      </c>
      <c r="F6" s="423" t="s">
        <v>104</v>
      </c>
      <c r="G6" s="424" t="s">
        <v>105</v>
      </c>
      <c r="H6" s="425" t="s">
        <v>106</v>
      </c>
      <c r="I6" s="423">
        <v>0</v>
      </c>
      <c r="J6" s="426" t="s">
        <v>224</v>
      </c>
      <c r="K6" s="426" t="s">
        <v>225</v>
      </c>
      <c r="L6" s="426" t="s">
        <v>226</v>
      </c>
      <c r="M6" s="426" t="s">
        <v>227</v>
      </c>
      <c r="N6" s="426" t="s">
        <v>228</v>
      </c>
      <c r="O6" s="426" t="s">
        <v>229</v>
      </c>
      <c r="P6" s="426" t="s">
        <v>266</v>
      </c>
      <c r="Q6" s="426" t="s">
        <v>267</v>
      </c>
      <c r="R6" s="427" t="s">
        <v>1257</v>
      </c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</row>
    <row r="7" spans="1:38" ht="14.25" customHeight="1">
      <c r="A7" s="422">
        <v>2018</v>
      </c>
      <c r="B7" s="692"/>
      <c r="C7" s="692"/>
      <c r="D7" s="71">
        <v>0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38" ht="14.25" customHeight="1">
      <c r="A8" s="422">
        <v>2019</v>
      </c>
      <c r="B8" s="692" t="s">
        <v>753</v>
      </c>
      <c r="C8" s="692"/>
      <c r="D8" s="71">
        <v>1</v>
      </c>
      <c r="E8" s="71">
        <v>1</v>
      </c>
      <c r="F8" s="71"/>
      <c r="G8" s="71"/>
      <c r="H8" s="71">
        <v>1</v>
      </c>
      <c r="I8" s="71"/>
      <c r="J8" s="71"/>
      <c r="K8" s="71"/>
      <c r="L8" s="71">
        <v>1</v>
      </c>
      <c r="M8" s="71"/>
      <c r="N8" s="71"/>
      <c r="O8" s="71"/>
      <c r="P8" s="71"/>
      <c r="Q8" s="71"/>
      <c r="R8" s="71"/>
    </row>
    <row r="9" spans="1:38" ht="14.25" customHeight="1">
      <c r="A9" s="487">
        <v>2020</v>
      </c>
      <c r="B9" s="693" t="s">
        <v>741</v>
      </c>
      <c r="C9" s="693"/>
      <c r="D9" s="340">
        <v>1</v>
      </c>
      <c r="E9" s="340">
        <v>1</v>
      </c>
      <c r="F9" s="340"/>
      <c r="G9" s="340"/>
      <c r="H9" s="340"/>
      <c r="I9" s="340"/>
      <c r="J9" s="340"/>
      <c r="K9" s="340">
        <v>1</v>
      </c>
      <c r="L9" s="340"/>
      <c r="M9" s="340"/>
      <c r="N9" s="340"/>
      <c r="O9" s="340"/>
      <c r="P9" s="340"/>
      <c r="Q9" s="340"/>
      <c r="R9" s="340"/>
    </row>
    <row r="10" spans="1:38" ht="14.25" customHeight="1">
      <c r="A10" s="422">
        <v>2021</v>
      </c>
      <c r="B10" s="692" t="s">
        <v>749</v>
      </c>
      <c r="C10" s="692"/>
      <c r="D10" s="71">
        <v>2</v>
      </c>
      <c r="E10" s="71"/>
      <c r="F10" s="71">
        <v>2</v>
      </c>
      <c r="G10" s="71"/>
      <c r="H10" s="71">
        <v>2</v>
      </c>
      <c r="I10" s="71"/>
      <c r="J10" s="71"/>
      <c r="K10" s="71"/>
      <c r="L10" s="71"/>
      <c r="M10" s="71"/>
      <c r="N10" s="71"/>
      <c r="O10" s="71"/>
      <c r="P10" s="71"/>
      <c r="Q10" s="71"/>
      <c r="R10" s="71">
        <v>2</v>
      </c>
    </row>
    <row r="11" spans="1:38" ht="14.25" customHeight="1">
      <c r="A11" s="487"/>
      <c r="B11" s="692" t="s">
        <v>741</v>
      </c>
      <c r="C11" s="692"/>
      <c r="D11" s="340">
        <v>1</v>
      </c>
      <c r="E11" s="340"/>
      <c r="F11" s="340">
        <v>1</v>
      </c>
      <c r="G11" s="340">
        <v>1</v>
      </c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>
        <v>1</v>
      </c>
    </row>
    <row r="12" spans="1:38" ht="14.25" customHeight="1">
      <c r="A12" s="422">
        <v>2022</v>
      </c>
      <c r="B12" s="692" t="s">
        <v>741</v>
      </c>
      <c r="C12" s="692"/>
      <c r="D12" s="71">
        <v>1</v>
      </c>
      <c r="E12" s="71">
        <v>1</v>
      </c>
      <c r="F12" s="71"/>
      <c r="G12" s="71">
        <v>1</v>
      </c>
      <c r="H12" s="71"/>
      <c r="I12" s="71"/>
      <c r="J12" s="71"/>
      <c r="K12" s="71"/>
      <c r="L12" s="71">
        <v>1</v>
      </c>
      <c r="M12" s="71"/>
      <c r="N12" s="71"/>
      <c r="O12" s="71"/>
      <c r="P12" s="71"/>
      <c r="Q12" s="71"/>
      <c r="R12" s="71"/>
    </row>
    <row r="15" spans="1:38" s="89" customFormat="1" ht="15">
      <c r="A15" s="696" t="s">
        <v>61</v>
      </c>
      <c r="B15" s="696"/>
      <c r="C15" s="696"/>
      <c r="D15" s="696"/>
      <c r="E15" s="696"/>
      <c r="F15" s="696"/>
      <c r="G15" s="696"/>
      <c r="H15" s="696"/>
      <c r="I15" s="696"/>
      <c r="J15" s="696"/>
      <c r="K15" s="696"/>
      <c r="L15" s="696"/>
      <c r="M15" s="696"/>
      <c r="N15" s="696"/>
      <c r="O15" s="696"/>
      <c r="P15" s="696"/>
      <c r="Q15" s="696"/>
      <c r="R15" s="696"/>
    </row>
    <row r="16" spans="1:38" s="89" customFormat="1" ht="15">
      <c r="A16" s="696" t="s">
        <v>62</v>
      </c>
      <c r="B16" s="696"/>
      <c r="C16" s="696"/>
      <c r="D16" s="696"/>
      <c r="E16" s="696"/>
      <c r="F16" s="696"/>
      <c r="G16" s="696"/>
      <c r="H16" s="696"/>
      <c r="I16" s="696"/>
      <c r="J16" s="696"/>
      <c r="K16" s="696"/>
      <c r="L16" s="696"/>
      <c r="M16" s="696"/>
      <c r="N16" s="696"/>
      <c r="O16" s="696"/>
      <c r="P16" s="696"/>
      <c r="Q16" s="696"/>
      <c r="R16" s="696"/>
    </row>
    <row r="17" spans="1:19" ht="15">
      <c r="A17" s="496"/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</row>
    <row r="18" spans="1:19" ht="68.25" customHeight="1">
      <c r="A18" s="699" t="s">
        <v>454</v>
      </c>
      <c r="B18" s="699"/>
      <c r="C18" s="698" t="s">
        <v>111</v>
      </c>
      <c r="D18" s="698"/>
      <c r="E18" s="687" t="s">
        <v>1553</v>
      </c>
      <c r="F18" s="687" t="s">
        <v>1554</v>
      </c>
      <c r="G18" s="687" t="s">
        <v>1007</v>
      </c>
      <c r="H18" s="687" t="s">
        <v>539</v>
      </c>
      <c r="I18" s="687" t="s">
        <v>473</v>
      </c>
      <c r="J18" s="694" t="s">
        <v>793</v>
      </c>
      <c r="K18" s="694"/>
      <c r="L18" s="694"/>
      <c r="M18" s="694"/>
      <c r="N18" s="694"/>
      <c r="O18" s="694"/>
      <c r="P18" s="694"/>
      <c r="Q18" s="694"/>
      <c r="R18" s="694"/>
    </row>
    <row r="19" spans="1:19" ht="60" customHeight="1">
      <c r="A19" s="204"/>
      <c r="B19" s="230"/>
      <c r="C19" s="702" t="s">
        <v>112</v>
      </c>
      <c r="D19" s="702"/>
      <c r="E19" s="688"/>
      <c r="F19" s="688"/>
      <c r="G19" s="688"/>
      <c r="H19" s="688"/>
      <c r="I19" s="688"/>
      <c r="J19" s="428">
        <v>3</v>
      </c>
      <c r="K19" s="428">
        <v>6</v>
      </c>
      <c r="L19" s="428">
        <v>7</v>
      </c>
      <c r="M19" s="428">
        <v>11</v>
      </c>
      <c r="N19" s="428">
        <v>12</v>
      </c>
      <c r="O19" s="428">
        <v>17</v>
      </c>
      <c r="P19" s="428">
        <v>19</v>
      </c>
      <c r="Q19" s="428">
        <v>25</v>
      </c>
      <c r="R19" s="428">
        <v>30</v>
      </c>
    </row>
    <row r="20" spans="1:19" s="418" customFormat="1" ht="13.8">
      <c r="A20" s="695">
        <v>2018</v>
      </c>
      <c r="B20" s="695"/>
      <c r="C20" s="703">
        <v>60</v>
      </c>
      <c r="D20" s="703"/>
      <c r="E20" s="498"/>
      <c r="F20" s="499"/>
      <c r="G20" s="499"/>
      <c r="H20" s="499">
        <v>3</v>
      </c>
      <c r="I20" s="499">
        <v>9</v>
      </c>
      <c r="J20" s="499"/>
      <c r="K20" s="499">
        <v>2</v>
      </c>
      <c r="L20" s="499">
        <v>2</v>
      </c>
      <c r="M20" s="499">
        <v>4</v>
      </c>
      <c r="N20" s="499">
        <v>1</v>
      </c>
      <c r="O20" s="499"/>
      <c r="P20" s="500"/>
      <c r="Q20" s="500"/>
      <c r="R20" s="499">
        <v>1</v>
      </c>
    </row>
    <row r="21" spans="1:19" ht="12.75" customHeight="1">
      <c r="A21" s="695">
        <v>2019</v>
      </c>
      <c r="B21" s="695"/>
      <c r="C21" s="685">
        <v>56</v>
      </c>
      <c r="D21" s="685"/>
      <c r="E21" s="117"/>
      <c r="F21" s="71"/>
      <c r="G21" s="71"/>
      <c r="H21" s="71">
        <v>1</v>
      </c>
      <c r="I21" s="71">
        <v>3</v>
      </c>
      <c r="J21" s="71">
        <v>3</v>
      </c>
      <c r="K21" s="71"/>
      <c r="L21" s="71">
        <v>2</v>
      </c>
      <c r="M21" s="71">
        <v>6</v>
      </c>
      <c r="N21" s="71">
        <v>1</v>
      </c>
      <c r="O21" s="71"/>
      <c r="P21" s="71">
        <v>1</v>
      </c>
      <c r="Q21" s="71">
        <v>1</v>
      </c>
      <c r="R21" s="71"/>
    </row>
    <row r="22" spans="1:19" ht="12.75" customHeight="1">
      <c r="A22" s="695">
        <v>2020</v>
      </c>
      <c r="B22" s="695"/>
      <c r="C22" s="701">
        <v>52</v>
      </c>
      <c r="D22" s="701"/>
      <c r="E22" s="342"/>
      <c r="F22" s="340"/>
      <c r="G22" s="340">
        <v>1</v>
      </c>
      <c r="H22" s="340">
        <v>6</v>
      </c>
      <c r="I22" s="340">
        <v>1</v>
      </c>
      <c r="J22" s="340"/>
      <c r="K22" s="340">
        <v>5</v>
      </c>
      <c r="L22" s="340">
        <v>3</v>
      </c>
      <c r="M22" s="340">
        <v>6</v>
      </c>
      <c r="N22" s="340"/>
      <c r="O22" s="340">
        <v>1</v>
      </c>
      <c r="P22" s="488"/>
      <c r="Q22" s="488"/>
      <c r="R22" s="340"/>
    </row>
    <row r="23" spans="1:19" ht="12.75" customHeight="1">
      <c r="A23" s="695">
        <v>2021</v>
      </c>
      <c r="B23" s="695"/>
      <c r="C23" s="685">
        <v>49</v>
      </c>
      <c r="D23" s="685"/>
      <c r="E23" s="117"/>
      <c r="F23" s="71"/>
      <c r="G23" s="71">
        <v>3</v>
      </c>
      <c r="H23" s="71">
        <v>6</v>
      </c>
      <c r="I23" s="71">
        <v>1</v>
      </c>
      <c r="J23" s="71"/>
      <c r="K23" s="71">
        <v>1</v>
      </c>
      <c r="L23" s="71"/>
      <c r="M23" s="71">
        <v>1</v>
      </c>
      <c r="N23" s="71"/>
      <c r="O23" s="71"/>
      <c r="P23" s="488"/>
      <c r="Q23" s="488"/>
      <c r="R23" s="71"/>
    </row>
    <row r="24" spans="1:19" s="418" customFormat="1" ht="13.8">
      <c r="A24" s="695">
        <v>2022</v>
      </c>
      <c r="B24" s="695"/>
      <c r="C24" s="685">
        <v>60</v>
      </c>
      <c r="D24" s="685"/>
      <c r="E24" s="117"/>
      <c r="F24" s="71"/>
      <c r="G24" s="71"/>
      <c r="H24" s="71">
        <v>4</v>
      </c>
      <c r="I24" s="71">
        <v>5</v>
      </c>
      <c r="J24" s="71">
        <v>4</v>
      </c>
      <c r="K24" s="71">
        <v>3</v>
      </c>
      <c r="L24" s="71"/>
      <c r="M24" s="71">
        <v>2</v>
      </c>
      <c r="N24" s="71"/>
      <c r="O24" s="71"/>
      <c r="P24" s="429"/>
      <c r="Q24" s="429"/>
      <c r="R24" s="71"/>
    </row>
    <row r="25" spans="1:19" ht="13.5" customHeight="1"/>
    <row r="27" spans="1:19" ht="13.5" customHeight="1">
      <c r="A27" s="560" t="s">
        <v>113</v>
      </c>
      <c r="B27" s="560"/>
      <c r="C27" s="560"/>
      <c r="D27" s="560"/>
      <c r="E27" s="560"/>
      <c r="F27" s="560"/>
      <c r="G27" s="560"/>
      <c r="H27" s="560"/>
      <c r="I27" s="560"/>
      <c r="J27" s="560"/>
      <c r="K27" s="560"/>
      <c r="L27" s="560"/>
      <c r="M27" s="560"/>
      <c r="N27" s="560"/>
      <c r="O27" s="560"/>
      <c r="P27" s="560"/>
      <c r="Q27" s="560"/>
      <c r="R27" s="560"/>
      <c r="S27" s="560"/>
    </row>
    <row r="28" spans="1:19" ht="15">
      <c r="A28" s="560" t="s">
        <v>353</v>
      </c>
      <c r="B28" s="560"/>
      <c r="C28" s="560"/>
      <c r="D28" s="560"/>
      <c r="E28" s="560"/>
      <c r="F28" s="560"/>
      <c r="G28" s="560"/>
      <c r="H28" s="560"/>
      <c r="I28" s="560"/>
      <c r="J28" s="560"/>
      <c r="K28" s="560"/>
      <c r="L28" s="560"/>
      <c r="M28" s="560"/>
      <c r="N28" s="560"/>
      <c r="O28" s="560"/>
      <c r="P28" s="560"/>
      <c r="Q28" s="560"/>
      <c r="R28" s="560"/>
      <c r="S28" s="560"/>
    </row>
    <row r="29" spans="1:19" ht="13.2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512"/>
      <c r="L29" s="512"/>
      <c r="M29" s="512"/>
      <c r="N29" s="512"/>
      <c r="O29" s="512"/>
      <c r="P29" s="512"/>
      <c r="Q29" s="512"/>
      <c r="R29" s="512"/>
      <c r="S29" s="512"/>
    </row>
    <row r="30" spans="1:19" ht="29.4" customHeight="1">
      <c r="A30" s="684" t="s">
        <v>437</v>
      </c>
      <c r="B30" s="653" t="s">
        <v>107</v>
      </c>
      <c r="C30" s="653"/>
      <c r="D30" s="653"/>
      <c r="E30" s="653"/>
      <c r="F30" s="653"/>
      <c r="G30" s="653"/>
      <c r="H30" s="653"/>
      <c r="I30" s="653"/>
      <c r="J30" s="653" t="s">
        <v>108</v>
      </c>
      <c r="K30" s="653"/>
      <c r="L30" s="653"/>
      <c r="M30" s="653"/>
      <c r="N30" s="653"/>
      <c r="O30" s="653"/>
      <c r="P30" s="653"/>
      <c r="Q30" s="653"/>
      <c r="R30" s="568" t="s">
        <v>1644</v>
      </c>
      <c r="S30" s="568"/>
    </row>
    <row r="31" spans="1:19" ht="63.6" customHeight="1">
      <c r="A31" s="575"/>
      <c r="B31" s="591" t="s">
        <v>670</v>
      </c>
      <c r="C31" s="591"/>
      <c r="D31" s="591" t="s">
        <v>568</v>
      </c>
      <c r="E31" s="591"/>
      <c r="F31" s="591" t="s">
        <v>441</v>
      </c>
      <c r="G31" s="591"/>
      <c r="H31" s="591" t="s">
        <v>442</v>
      </c>
      <c r="I31" s="591"/>
      <c r="J31" s="591" t="s">
        <v>670</v>
      </c>
      <c r="K31" s="591"/>
      <c r="L31" s="591" t="s">
        <v>568</v>
      </c>
      <c r="M31" s="591"/>
      <c r="N31" s="591" t="s">
        <v>441</v>
      </c>
      <c r="O31" s="591"/>
      <c r="P31" s="591" t="s">
        <v>442</v>
      </c>
      <c r="Q31" s="591"/>
      <c r="R31" s="591"/>
      <c r="S31" s="591"/>
    </row>
    <row r="32" spans="1:19" ht="13.2">
      <c r="A32" s="142">
        <v>2018</v>
      </c>
      <c r="B32" s="683">
        <v>13848</v>
      </c>
      <c r="C32" s="683"/>
      <c r="D32" s="683">
        <v>19</v>
      </c>
      <c r="E32" s="683"/>
      <c r="F32" s="683">
        <v>226</v>
      </c>
      <c r="G32" s="683"/>
      <c r="H32" s="683">
        <v>14093</v>
      </c>
      <c r="I32" s="683"/>
      <c r="J32" s="683">
        <v>25079</v>
      </c>
      <c r="K32" s="683"/>
      <c r="L32" s="683">
        <v>22</v>
      </c>
      <c r="M32" s="683"/>
      <c r="N32" s="683">
        <v>422</v>
      </c>
      <c r="O32" s="683"/>
      <c r="P32" s="683">
        <v>25523</v>
      </c>
      <c r="Q32" s="683"/>
      <c r="R32" s="683">
        <f>H32+P32</f>
        <v>39616</v>
      </c>
      <c r="S32" s="683"/>
    </row>
    <row r="33" spans="1:19" ht="13.2">
      <c r="A33" s="142">
        <v>2019</v>
      </c>
      <c r="B33" s="683">
        <v>14481</v>
      </c>
      <c r="C33" s="683"/>
      <c r="D33" s="683">
        <v>19</v>
      </c>
      <c r="E33" s="683"/>
      <c r="F33" s="683">
        <v>178</v>
      </c>
      <c r="G33" s="683"/>
      <c r="H33" s="683">
        <v>14678</v>
      </c>
      <c r="I33" s="683"/>
      <c r="J33" s="683">
        <v>22936</v>
      </c>
      <c r="K33" s="683"/>
      <c r="L33" s="683">
        <v>16</v>
      </c>
      <c r="M33" s="683"/>
      <c r="N33" s="603">
        <v>171</v>
      </c>
      <c r="O33" s="603"/>
      <c r="P33" s="683">
        <v>23123</v>
      </c>
      <c r="Q33" s="683"/>
      <c r="R33" s="683">
        <f>H33+P33</f>
        <v>37801</v>
      </c>
      <c r="S33" s="683"/>
    </row>
    <row r="34" spans="1:19" ht="13.2">
      <c r="A34" s="142">
        <v>2020</v>
      </c>
      <c r="B34" s="683">
        <v>13053</v>
      </c>
      <c r="C34" s="683"/>
      <c r="D34" s="683">
        <v>14</v>
      </c>
      <c r="E34" s="683"/>
      <c r="F34" s="683">
        <v>195</v>
      </c>
      <c r="G34" s="683"/>
      <c r="H34" s="683">
        <v>13262</v>
      </c>
      <c r="I34" s="683"/>
      <c r="J34" s="683">
        <v>21614</v>
      </c>
      <c r="K34" s="683"/>
      <c r="L34" s="683">
        <v>38</v>
      </c>
      <c r="M34" s="683"/>
      <c r="N34" s="603">
        <v>111</v>
      </c>
      <c r="O34" s="603"/>
      <c r="P34" s="683">
        <v>21763</v>
      </c>
      <c r="Q34" s="683"/>
      <c r="R34" s="683">
        <f>H34+P34</f>
        <v>35025</v>
      </c>
      <c r="S34" s="683"/>
    </row>
    <row r="35" spans="1:19" ht="13.2">
      <c r="A35" s="142">
        <v>2021</v>
      </c>
      <c r="B35" s="683">
        <v>13752</v>
      </c>
      <c r="C35" s="683"/>
      <c r="D35" s="683">
        <v>14</v>
      </c>
      <c r="E35" s="683"/>
      <c r="F35" s="683">
        <v>32</v>
      </c>
      <c r="G35" s="683"/>
      <c r="H35" s="683">
        <v>13798</v>
      </c>
      <c r="I35" s="683"/>
      <c r="J35" s="683">
        <v>21336</v>
      </c>
      <c r="K35" s="683"/>
      <c r="L35" s="683">
        <v>10</v>
      </c>
      <c r="M35" s="683"/>
      <c r="N35" s="603">
        <v>124</v>
      </c>
      <c r="O35" s="603"/>
      <c r="P35" s="683">
        <v>21470</v>
      </c>
      <c r="Q35" s="683"/>
      <c r="R35" s="683">
        <f>H35+P35</f>
        <v>35268</v>
      </c>
      <c r="S35" s="683"/>
    </row>
    <row r="36" spans="1:19" s="77" customFormat="1" ht="13.2">
      <c r="A36" s="142">
        <v>2022</v>
      </c>
      <c r="B36" s="603">
        <v>15436</v>
      </c>
      <c r="C36" s="603"/>
      <c r="D36" s="603">
        <v>16</v>
      </c>
      <c r="E36" s="603"/>
      <c r="F36" s="603">
        <v>1</v>
      </c>
      <c r="G36" s="603"/>
      <c r="H36" s="603">
        <v>15453</v>
      </c>
      <c r="I36" s="603"/>
      <c r="J36" s="603">
        <v>21268</v>
      </c>
      <c r="K36" s="603"/>
      <c r="L36" s="603">
        <v>9</v>
      </c>
      <c r="M36" s="603"/>
      <c r="N36" s="603">
        <v>243</v>
      </c>
      <c r="O36" s="603"/>
      <c r="P36" s="603">
        <v>21520</v>
      </c>
      <c r="Q36" s="603"/>
      <c r="R36" s="603">
        <f>H36+P36</f>
        <v>36973</v>
      </c>
      <c r="S36" s="603"/>
    </row>
    <row r="37" spans="1:19" s="77" customFormat="1">
      <c r="A37" s="81"/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  <c r="R37" s="414"/>
    </row>
  </sheetData>
  <mergeCells count="93">
    <mergeCell ref="B12:C12"/>
    <mergeCell ref="A22:B22"/>
    <mergeCell ref="A5:A6"/>
    <mergeCell ref="B8:C8"/>
    <mergeCell ref="C22:D22"/>
    <mergeCell ref="C19:D19"/>
    <mergeCell ref="C20:D20"/>
    <mergeCell ref="A2:R2"/>
    <mergeCell ref="A3:R3"/>
    <mergeCell ref="B5:C6"/>
    <mergeCell ref="I18:I19"/>
    <mergeCell ref="A16:R16"/>
    <mergeCell ref="E18:E19"/>
    <mergeCell ref="C18:D18"/>
    <mergeCell ref="B10:C10"/>
    <mergeCell ref="A18:B18"/>
    <mergeCell ref="B7:C7"/>
    <mergeCell ref="A24:B24"/>
    <mergeCell ref="G18:G19"/>
    <mergeCell ref="C24:D24"/>
    <mergeCell ref="A15:R15"/>
    <mergeCell ref="H18:H19"/>
    <mergeCell ref="C21:D21"/>
    <mergeCell ref="A21:B21"/>
    <mergeCell ref="A23:B23"/>
    <mergeCell ref="A20:B20"/>
    <mergeCell ref="B30:I30"/>
    <mergeCell ref="J31:K31"/>
    <mergeCell ref="C23:D23"/>
    <mergeCell ref="I5:R5"/>
    <mergeCell ref="F18:F19"/>
    <mergeCell ref="G5:H5"/>
    <mergeCell ref="D5:D6"/>
    <mergeCell ref="B11:C11"/>
    <mergeCell ref="B9:C9"/>
    <mergeCell ref="J18:R18"/>
    <mergeCell ref="L31:M31"/>
    <mergeCell ref="N31:O31"/>
    <mergeCell ref="P31:Q31"/>
    <mergeCell ref="J30:Q30"/>
    <mergeCell ref="R30:S31"/>
    <mergeCell ref="A30:A31"/>
    <mergeCell ref="B31:C31"/>
    <mergeCell ref="D31:E31"/>
    <mergeCell ref="F31:G31"/>
    <mergeCell ref="H31:I31"/>
    <mergeCell ref="B32:C32"/>
    <mergeCell ref="B33:C33"/>
    <mergeCell ref="B34:C34"/>
    <mergeCell ref="B35:C35"/>
    <mergeCell ref="B36:C36"/>
    <mergeCell ref="D32:E32"/>
    <mergeCell ref="D33:E33"/>
    <mergeCell ref="D34:E34"/>
    <mergeCell ref="D35:E35"/>
    <mergeCell ref="D36:E36"/>
    <mergeCell ref="F32:G32"/>
    <mergeCell ref="F33:G33"/>
    <mergeCell ref="F34:G34"/>
    <mergeCell ref="F35:G35"/>
    <mergeCell ref="F36:G36"/>
    <mergeCell ref="H32:I32"/>
    <mergeCell ref="H33:I33"/>
    <mergeCell ref="H34:I34"/>
    <mergeCell ref="H35:I35"/>
    <mergeCell ref="H36:I36"/>
    <mergeCell ref="J32:K32"/>
    <mergeCell ref="J33:K33"/>
    <mergeCell ref="J34:K34"/>
    <mergeCell ref="J35:K35"/>
    <mergeCell ref="J36:K36"/>
    <mergeCell ref="L32:M32"/>
    <mergeCell ref="L33:M33"/>
    <mergeCell ref="L34:M34"/>
    <mergeCell ref="L35:M35"/>
    <mergeCell ref="L36:M36"/>
    <mergeCell ref="N35:O35"/>
    <mergeCell ref="N36:O36"/>
    <mergeCell ref="P32:Q32"/>
    <mergeCell ref="P33:Q33"/>
    <mergeCell ref="P34:Q34"/>
    <mergeCell ref="P35:Q35"/>
    <mergeCell ref="P36:Q36"/>
    <mergeCell ref="R32:S32"/>
    <mergeCell ref="R33:S33"/>
    <mergeCell ref="R34:S34"/>
    <mergeCell ref="R35:S35"/>
    <mergeCell ref="R36:S36"/>
    <mergeCell ref="A27:S27"/>
    <mergeCell ref="A28:S28"/>
    <mergeCell ref="N32:O32"/>
    <mergeCell ref="N33:O33"/>
    <mergeCell ref="N34:O34"/>
  </mergeCells>
  <phoneticPr fontId="0" type="noConversion"/>
  <pageMargins left="0.84" right="0.2" top="0.49" bottom="0.5" header="0.35" footer="0.28000000000000003"/>
  <pageSetup paperSize="9" orientation="portrait" r:id="rId1"/>
  <headerFooter alignWithMargins="0">
    <oddFooter>&amp;A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workbookViewId="0">
      <selection activeCell="A6" sqref="A6:I6"/>
    </sheetView>
  </sheetViews>
  <sheetFormatPr defaultColWidth="9.109375" defaultRowHeight="13.2"/>
  <cols>
    <col min="1" max="1" width="6.88671875" style="210" customWidth="1"/>
    <col min="2" max="2" width="8.88671875" style="210" customWidth="1"/>
    <col min="3" max="3" width="10.6640625" style="210" customWidth="1"/>
    <col min="4" max="4" width="8.5546875" style="210" customWidth="1"/>
    <col min="5" max="5" width="8.44140625" style="210" customWidth="1"/>
    <col min="6" max="6" width="8.5546875" style="210" customWidth="1"/>
    <col min="7" max="7" width="9.6640625" style="210" customWidth="1"/>
    <col min="8" max="8" width="9.109375" style="210"/>
    <col min="9" max="9" width="7.44140625" style="210" customWidth="1"/>
    <col min="10" max="10" width="9.6640625" style="210" customWidth="1"/>
    <col min="11" max="16384" width="9.109375" style="210"/>
  </cols>
  <sheetData>
    <row r="2" spans="1:10" s="14" customFormat="1" ht="15">
      <c r="C2" s="560" t="s">
        <v>1476</v>
      </c>
      <c r="D2" s="560"/>
      <c r="E2" s="560"/>
      <c r="F2" s="560"/>
      <c r="G2" s="560"/>
      <c r="H2" s="560"/>
      <c r="I2" s="331"/>
    </row>
    <row r="3" spans="1:10" s="14" customFormat="1" ht="15">
      <c r="C3" s="560" t="s">
        <v>1477</v>
      </c>
      <c r="D3" s="560"/>
      <c r="E3" s="560"/>
      <c r="F3" s="560"/>
      <c r="G3" s="560"/>
      <c r="H3" s="560"/>
    </row>
    <row r="5" spans="1:10" ht="24" customHeight="1">
      <c r="A5" s="574" t="s">
        <v>454</v>
      </c>
      <c r="B5" s="178" t="s">
        <v>107</v>
      </c>
      <c r="C5" s="178"/>
      <c r="D5" s="178"/>
      <c r="E5" s="178"/>
      <c r="F5" s="178" t="s">
        <v>108</v>
      </c>
      <c r="G5" s="178"/>
      <c r="H5" s="178"/>
      <c r="I5" s="178"/>
      <c r="J5" s="312" t="s">
        <v>440</v>
      </c>
    </row>
    <row r="6" spans="1:10" ht="74.25" customHeight="1">
      <c r="A6" s="575"/>
      <c r="B6" s="306" t="s">
        <v>670</v>
      </c>
      <c r="C6" s="306" t="s">
        <v>568</v>
      </c>
      <c r="D6" s="306" t="s">
        <v>441</v>
      </c>
      <c r="E6" s="306" t="s">
        <v>442</v>
      </c>
      <c r="F6" s="306" t="s">
        <v>670</v>
      </c>
      <c r="G6" s="306" t="s">
        <v>568</v>
      </c>
      <c r="H6" s="306" t="s">
        <v>441</v>
      </c>
      <c r="I6" s="306" t="s">
        <v>442</v>
      </c>
      <c r="J6" s="349" t="s">
        <v>443</v>
      </c>
    </row>
    <row r="7" spans="1:10">
      <c r="A7" s="142">
        <v>2018</v>
      </c>
      <c r="B7" s="335">
        <v>12592</v>
      </c>
      <c r="C7" s="335">
        <v>21</v>
      </c>
      <c r="D7" s="335">
        <v>738</v>
      </c>
      <c r="E7" s="335">
        <v>13351</v>
      </c>
      <c r="F7" s="335">
        <v>10881</v>
      </c>
      <c r="G7" s="335">
        <v>222</v>
      </c>
      <c r="H7" s="335">
        <v>764</v>
      </c>
      <c r="I7" s="335">
        <v>11867</v>
      </c>
      <c r="J7" s="335">
        <f>E7+I7</f>
        <v>25218</v>
      </c>
    </row>
    <row r="8" spans="1:10">
      <c r="A8" s="142">
        <v>2019</v>
      </c>
      <c r="B8" s="335">
        <v>13700</v>
      </c>
      <c r="C8" s="335">
        <v>52</v>
      </c>
      <c r="D8" s="335">
        <v>3898</v>
      </c>
      <c r="E8" s="335">
        <v>17650</v>
      </c>
      <c r="F8" s="335">
        <v>12545</v>
      </c>
      <c r="G8" s="335">
        <v>476</v>
      </c>
      <c r="H8" s="335">
        <v>5560</v>
      </c>
      <c r="I8" s="335">
        <v>18581</v>
      </c>
      <c r="J8" s="335">
        <f>E8+I8</f>
        <v>36231</v>
      </c>
    </row>
    <row r="9" spans="1:10">
      <c r="A9" s="142">
        <v>2020</v>
      </c>
      <c r="B9" s="335">
        <v>11782</v>
      </c>
      <c r="C9" s="335">
        <v>24</v>
      </c>
      <c r="D9" s="335">
        <v>915</v>
      </c>
      <c r="E9" s="335">
        <v>12721</v>
      </c>
      <c r="F9" s="335">
        <v>11234</v>
      </c>
      <c r="G9" s="335">
        <v>477</v>
      </c>
      <c r="H9" s="335">
        <v>1816</v>
      </c>
      <c r="I9" s="335">
        <v>13527</v>
      </c>
      <c r="J9" s="335">
        <f>E9+I9</f>
        <v>26248</v>
      </c>
    </row>
    <row r="10" spans="1:10">
      <c r="A10" s="142">
        <v>2021</v>
      </c>
      <c r="B10" s="335">
        <v>11481</v>
      </c>
      <c r="C10" s="335">
        <v>21</v>
      </c>
      <c r="D10" s="335">
        <v>108</v>
      </c>
      <c r="E10" s="335">
        <v>11610</v>
      </c>
      <c r="F10" s="335">
        <v>11131</v>
      </c>
      <c r="G10" s="335">
        <v>253</v>
      </c>
      <c r="H10" s="335">
        <v>362</v>
      </c>
      <c r="I10" s="335">
        <v>11746</v>
      </c>
      <c r="J10" s="335">
        <f>E10+I10</f>
        <v>23356</v>
      </c>
    </row>
    <row r="11" spans="1:10">
      <c r="A11" s="142">
        <v>2022</v>
      </c>
      <c r="B11" s="335">
        <v>11942</v>
      </c>
      <c r="C11" s="335">
        <v>35</v>
      </c>
      <c r="D11" s="335">
        <v>406</v>
      </c>
      <c r="E11" s="335">
        <v>12383</v>
      </c>
      <c r="F11" s="335">
        <v>10264</v>
      </c>
      <c r="G11" s="335">
        <v>555</v>
      </c>
      <c r="H11" s="335">
        <v>254</v>
      </c>
      <c r="I11" s="335">
        <v>11074</v>
      </c>
      <c r="J11" s="335">
        <f>E11+I11</f>
        <v>23457</v>
      </c>
    </row>
    <row r="12" spans="1:10">
      <c r="A12" s="48"/>
      <c r="B12" s="332"/>
      <c r="C12" s="332"/>
      <c r="D12" s="332"/>
      <c r="E12" s="332"/>
      <c r="F12" s="332"/>
      <c r="G12" s="332"/>
      <c r="H12" s="332"/>
      <c r="I12" s="332"/>
      <c r="J12" s="332"/>
    </row>
    <row r="13" spans="1:10">
      <c r="A13" s="48"/>
      <c r="B13" s="332"/>
      <c r="C13" s="332"/>
      <c r="D13" s="332"/>
      <c r="E13" s="332"/>
      <c r="F13" s="332"/>
      <c r="G13" s="332"/>
      <c r="H13" s="332"/>
      <c r="I13" s="332"/>
      <c r="J13" s="332"/>
    </row>
    <row r="14" spans="1:10">
      <c r="A14" s="413" t="s">
        <v>1541</v>
      </c>
    </row>
    <row r="15" spans="1:10">
      <c r="A15" s="413" t="s">
        <v>1542</v>
      </c>
    </row>
  </sheetData>
  <mergeCells count="3">
    <mergeCell ref="C2:H2"/>
    <mergeCell ref="C3:H3"/>
    <mergeCell ref="A5:A6"/>
  </mergeCells>
  <phoneticPr fontId="0" type="noConversion"/>
  <pageMargins left="1.0900000000000001" right="0.35" top="0.64" bottom="0.5" header="0.35" footer="0.28000000000000003"/>
  <pageSetup paperSize="9" orientation="portrait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169</vt:i4>
      </vt:variant>
      <vt:variant>
        <vt:lpstr>Nimega vahemikud</vt:lpstr>
      </vt:variant>
      <vt:variant>
        <vt:i4>1</vt:i4>
      </vt:variant>
    </vt:vector>
  </HeadingPairs>
  <TitlesOfParts>
    <vt:vector size="170" baseType="lpstr">
      <vt:lpstr>Esileht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</vt:lpstr>
      <vt:lpstr>136</vt:lpstr>
      <vt:lpstr>137</vt:lpstr>
      <vt:lpstr>138</vt:lpstr>
      <vt:lpstr>139</vt:lpstr>
      <vt:lpstr>140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154</vt:lpstr>
      <vt:lpstr>155</vt:lpstr>
      <vt:lpstr>156</vt:lpstr>
      <vt:lpstr>157</vt:lpstr>
      <vt:lpstr>158</vt:lpstr>
      <vt:lpstr>159</vt:lpstr>
      <vt:lpstr>160</vt:lpstr>
      <vt:lpstr>161</vt:lpstr>
      <vt:lpstr>162</vt:lpstr>
      <vt:lpstr>163</vt:lpstr>
      <vt:lpstr>164</vt:lpstr>
      <vt:lpstr>165</vt:lpstr>
      <vt:lpstr>166</vt:lpstr>
      <vt:lpstr>167</vt:lpstr>
      <vt:lpstr>168</vt:lpstr>
      <vt:lpstr>'167'!Prinditiitlid</vt:lpstr>
    </vt:vector>
  </TitlesOfParts>
  <Company>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Statistiline kogumik nr 18</dc:title>
  <dc:creator>jevgenia.epshtein</dc:creator>
  <cp:lastModifiedBy>Jevgenia Epštein</cp:lastModifiedBy>
  <cp:lastPrinted>2023-12-28T13:19:28Z</cp:lastPrinted>
  <dcterms:created xsi:type="dcterms:W3CDTF">2008-02-21T14:01:20Z</dcterms:created>
  <dcterms:modified xsi:type="dcterms:W3CDTF">2026-03-04T10:09:53Z</dcterms:modified>
</cp:coreProperties>
</file>